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2\Secteur Vie Sportive\données\Competitions Jeunes\TNJ\Saison 2016-2017\Orga TNJ 2\"/>
    </mc:Choice>
  </mc:AlternateContent>
  <bookViews>
    <workbookView xWindow="0" yWindow="0" windowWidth="23040" windowHeight="8508" activeTab="2"/>
  </bookViews>
  <sheets>
    <sheet name="Benjamins" sheetId="18" r:id="rId1"/>
    <sheet name="Minimes" sheetId="17" r:id="rId2"/>
    <sheet name="Cadets" sheetId="2" r:id="rId3"/>
    <sheet name="TNJ 2 Qualifies Directs" sheetId="1" r:id="rId4"/>
  </sheets>
  <definedNames>
    <definedName name="_xlnm.Print_Area" localSheetId="0">Benjamins!$A$1:$X$46</definedName>
    <definedName name="_xlnm.Print_Area" localSheetId="2">Cadets!$A$1:$X$54</definedName>
    <definedName name="_xlnm.Print_Area" localSheetId="1">Minimes!$A$1:$X$56</definedName>
    <definedName name="_xlnm.Print_Area" localSheetId="3">'TNJ 2 Qualifies Directs'!$A$1:$I$41</definedName>
  </definedNames>
  <calcPr calcId="162913"/>
</workbook>
</file>

<file path=xl/calcChain.xml><?xml version="1.0" encoding="utf-8"?>
<calcChain xmlns="http://schemas.openxmlformats.org/spreadsheetml/2006/main">
  <c r="X42" i="17" l="1"/>
  <c r="N20" i="17"/>
  <c r="X31" i="17" l="1"/>
  <c r="X32" i="17"/>
  <c r="X33" i="17"/>
  <c r="X17" i="17"/>
  <c r="X34" i="17"/>
  <c r="X19" i="17"/>
  <c r="X35" i="17"/>
  <c r="X20" i="17"/>
  <c r="X36" i="17"/>
  <c r="X37" i="17"/>
  <c r="X18" i="17"/>
  <c r="X38" i="17"/>
  <c r="X39" i="17"/>
  <c r="X40" i="17"/>
  <c r="X41" i="17"/>
  <c r="X43" i="17"/>
  <c r="X44" i="17"/>
  <c r="X45" i="17"/>
  <c r="X46" i="17"/>
  <c r="X47" i="17"/>
  <c r="X48" i="17"/>
  <c r="X27" i="17"/>
  <c r="X28" i="17"/>
  <c r="X29" i="17"/>
  <c r="X30" i="17"/>
  <c r="X21" i="17"/>
  <c r="X22" i="17"/>
  <c r="X14" i="17"/>
  <c r="X13" i="17"/>
  <c r="X12" i="17"/>
  <c r="S31" i="17"/>
  <c r="S32" i="17"/>
  <c r="S30" i="17"/>
  <c r="S27" i="17"/>
  <c r="S28" i="17"/>
  <c r="S29" i="17"/>
  <c r="S25" i="17"/>
  <c r="S26" i="17"/>
  <c r="S22" i="17"/>
  <c r="S23" i="17"/>
  <c r="S24" i="17"/>
  <c r="S15" i="17"/>
  <c r="S14" i="17"/>
  <c r="S12" i="17"/>
  <c r="S13" i="17"/>
  <c r="N22" i="17"/>
  <c r="N27" i="17"/>
  <c r="N28" i="17"/>
  <c r="N29" i="17"/>
  <c r="N30" i="17"/>
  <c r="N31" i="17"/>
  <c r="N32" i="17"/>
  <c r="N33" i="17"/>
  <c r="N34" i="17"/>
  <c r="N17" i="17"/>
  <c r="N18" i="17"/>
  <c r="N35" i="17"/>
  <c r="N19" i="17"/>
  <c r="N36" i="17"/>
  <c r="N37" i="17"/>
  <c r="N21" i="17"/>
  <c r="N15" i="17"/>
  <c r="N14" i="17"/>
  <c r="N13" i="17"/>
  <c r="X29" i="2"/>
  <c r="X30" i="2"/>
  <c r="X31" i="2"/>
  <c r="X32" i="2"/>
  <c r="X33" i="2"/>
  <c r="X34" i="2"/>
  <c r="X35" i="2"/>
  <c r="X17" i="2"/>
  <c r="X36" i="2"/>
  <c r="X37" i="2"/>
  <c r="X18" i="2"/>
  <c r="X38" i="2"/>
  <c r="X19" i="2"/>
  <c r="X39" i="2"/>
  <c r="X20" i="2"/>
  <c r="X40" i="2"/>
  <c r="X41" i="2"/>
  <c r="X22" i="2"/>
  <c r="X23" i="2"/>
  <c r="X24" i="2"/>
  <c r="X21" i="2"/>
  <c r="X12" i="2"/>
  <c r="S28" i="2"/>
  <c r="S29" i="2"/>
  <c r="S30" i="2"/>
  <c r="S31" i="2"/>
  <c r="S32" i="2"/>
  <c r="S21" i="2"/>
  <c r="S22" i="2"/>
  <c r="S24" i="2"/>
  <c r="S25" i="2"/>
  <c r="S26" i="2"/>
  <c r="S27" i="2"/>
  <c r="S15" i="2"/>
  <c r="S14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21" i="2"/>
  <c r="N15" i="2"/>
  <c r="N14" i="2"/>
  <c r="N13" i="2"/>
  <c r="X19" i="18"/>
  <c r="X20" i="18"/>
  <c r="X21" i="18"/>
  <c r="X22" i="18"/>
  <c r="X23" i="18"/>
  <c r="X24" i="18"/>
  <c r="X25" i="18"/>
  <c r="X26" i="18"/>
  <c r="X16" i="18"/>
  <c r="X27" i="18"/>
  <c r="X28" i="18"/>
  <c r="X29" i="18"/>
  <c r="X17" i="18"/>
  <c r="X30" i="18"/>
  <c r="X31" i="18"/>
  <c r="X32" i="18"/>
  <c r="X33" i="18"/>
  <c r="X34" i="18"/>
  <c r="X35" i="18"/>
  <c r="X36" i="18"/>
  <c r="X37" i="18"/>
  <c r="X38" i="18"/>
  <c r="X39" i="18"/>
  <c r="X15" i="18"/>
  <c r="X14" i="18"/>
  <c r="X13" i="18"/>
  <c r="X12" i="18"/>
  <c r="S16" i="18"/>
  <c r="S19" i="18"/>
  <c r="S24" i="18"/>
  <c r="S18" i="18"/>
  <c r="S20" i="18"/>
  <c r="S21" i="18"/>
  <c r="S22" i="18"/>
  <c r="S25" i="18"/>
  <c r="S23" i="18"/>
  <c r="S17" i="18"/>
  <c r="S15" i="18"/>
  <c r="S14" i="18"/>
  <c r="S13" i="18"/>
  <c r="N29" i="18"/>
  <c r="N26" i="18"/>
  <c r="N27" i="18"/>
  <c r="N28" i="18"/>
  <c r="N24" i="18"/>
  <c r="N16" i="18"/>
  <c r="N17" i="18"/>
  <c r="N25" i="18"/>
  <c r="N20" i="18"/>
  <c r="N21" i="18"/>
  <c r="N22" i="18"/>
  <c r="N23" i="18"/>
  <c r="N19" i="18"/>
  <c r="N15" i="18"/>
  <c r="N14" i="18"/>
  <c r="N13" i="18"/>
  <c r="N12" i="18"/>
</calcChain>
</file>

<file path=xl/sharedStrings.xml><?xml version="1.0" encoding="utf-8"?>
<sst xmlns="http://schemas.openxmlformats.org/spreadsheetml/2006/main" count="1071" uniqueCount="388">
  <si>
    <t>Minimes</t>
  </si>
  <si>
    <t>Cadets</t>
  </si>
  <si>
    <t>Finaliste</t>
  </si>
  <si>
    <t>Demi-Finaliste</t>
  </si>
  <si>
    <t>Vainqueur</t>
  </si>
  <si>
    <t>Quart de Finaliste</t>
  </si>
  <si>
    <t>Benjamins</t>
  </si>
  <si>
    <t>Simple Homme</t>
  </si>
  <si>
    <t>Simple Dame</t>
  </si>
  <si>
    <t>Double Homme</t>
  </si>
  <si>
    <t>Double Dame</t>
  </si>
  <si>
    <t>Double Mixte</t>
  </si>
  <si>
    <t xml:space="preserve">Joueur </t>
  </si>
  <si>
    <t>CPPP</t>
  </si>
  <si>
    <t>Vainqueur Zone Nord</t>
  </si>
  <si>
    <t>Vainqueur Zone Est</t>
  </si>
  <si>
    <t>Vainqueur Zone Ouest</t>
  </si>
  <si>
    <t>Vainqueur Zone Centre</t>
  </si>
  <si>
    <t xml:space="preserve">Vainqueur Zone Sud-Est </t>
  </si>
  <si>
    <t>Vainqueur Zone Sud-Ouest</t>
  </si>
  <si>
    <t>Joueur</t>
  </si>
  <si>
    <t>Total</t>
  </si>
  <si>
    <t>Cadet</t>
  </si>
  <si>
    <t>Vainqueur TNJ 1</t>
  </si>
  <si>
    <t>Finaliste TNJ 1</t>
  </si>
  <si>
    <t>Vainqueur Cat Inf TNJ 1</t>
  </si>
  <si>
    <t>Finaliste Cat Inf TNJ 1</t>
  </si>
  <si>
    <t>Wild Card</t>
  </si>
  <si>
    <t>Demi-Finaliste TNJ 1</t>
  </si>
  <si>
    <t>Paire Wild Card</t>
  </si>
  <si>
    <t>SH Benjamins</t>
  </si>
  <si>
    <t>SD Benjamins</t>
  </si>
  <si>
    <t>SH Minimes</t>
  </si>
  <si>
    <t>SD Minimes</t>
  </si>
  <si>
    <t>SH Cadets</t>
  </si>
  <si>
    <t>SD Cadets</t>
  </si>
  <si>
    <t>DH Benjamins</t>
  </si>
  <si>
    <t>DD Benjamins</t>
  </si>
  <si>
    <t>DMx Benjamins</t>
  </si>
  <si>
    <t>DH Minimes</t>
  </si>
  <si>
    <t>DD Minimes</t>
  </si>
  <si>
    <t>DMx Minimes</t>
  </si>
  <si>
    <t>Liste des Qualifiés Directs au TNJ 2</t>
  </si>
  <si>
    <t>Objet : Participation au TIJ 2 en Catégorie Supérieure</t>
  </si>
  <si>
    <t>Sur la 2ème étape du T.I.J.,  dans les tableaux concernés, les joueurs ci-dessous ne sont pas autorisés à jouer en BENJAMIN.
Par contre ils sont autorisés à jouer dans la catégorie d'âge MINIME.
Pour les paires cela concerne la paire complète.</t>
  </si>
  <si>
    <t>Sur la 2ème étape du T.I.J., dans les tableaux concernés, les joueurs ci-dessous ne sont pas autorisés à jouer en MINIME.
Par contre ils sont autorisés à jouer dans la catégorie d'âge CADET.
Pour les paires cela concerne la paire complète.</t>
  </si>
  <si>
    <t>Sur la 2ème étape du TIJ, dans les tableaux concernés, les joueurs ci-dessous NE SONT PAS AUTORISES A JOUER.
Pour les paires cela concerne la paire complète.</t>
  </si>
  <si>
    <t>JUSTEL Matthéo</t>
  </si>
  <si>
    <t>WAKHEVITSCH Arthur</t>
  </si>
  <si>
    <t>GERMAIN Tom</t>
  </si>
  <si>
    <t>LABARTHE Baptiste</t>
  </si>
  <si>
    <t>TAING Rémy</t>
  </si>
  <si>
    <t>CHALLOIS Gabriel</t>
  </si>
  <si>
    <t>AISSI Marie Elohim</t>
  </si>
  <si>
    <t>CHAILLOUX Nathan</t>
  </si>
  <si>
    <t>CRESPEL Herveline</t>
  </si>
  <si>
    <t xml:space="preserve">CESARI Marie </t>
  </si>
  <si>
    <t xml:space="preserve">NURIT Floriane </t>
  </si>
  <si>
    <t>LO Alison</t>
  </si>
  <si>
    <t>PLANTEFEVE Malina</t>
  </si>
  <si>
    <t>HUYNH Alicia</t>
  </si>
  <si>
    <t>SCHAFFNER Lilou</t>
  </si>
  <si>
    <t>LACOUR Louane</t>
  </si>
  <si>
    <t>LECARME Timothée</t>
  </si>
  <si>
    <t>PIRO Aristide</t>
  </si>
  <si>
    <t>VORUZ Eliot</t>
  </si>
  <si>
    <t>GOURDON Anthony</t>
  </si>
  <si>
    <t>THAI Nicolas</t>
  </si>
  <si>
    <t>AISSI Marie Elie</t>
  </si>
  <si>
    <t xml:space="preserve">AISSI Marie Elohim </t>
  </si>
  <si>
    <t>LINERO Charlotte</t>
  </si>
  <si>
    <t>BERGER Sarah</t>
  </si>
  <si>
    <t>LADRET Jade</t>
  </si>
  <si>
    <t>BECKER Lilly</t>
  </si>
  <si>
    <t>MOLLET Amélia</t>
  </si>
  <si>
    <t>LACOSTE Manon</t>
  </si>
  <si>
    <t>LONG Evan</t>
  </si>
  <si>
    <t>NURIT Floriane</t>
  </si>
  <si>
    <t>LOUBRY Romain</t>
  </si>
  <si>
    <t>CESARI Marie</t>
  </si>
  <si>
    <t>LEROY Alfred</t>
  </si>
  <si>
    <t>DESCHAMP Grégoire</t>
  </si>
  <si>
    <t xml:space="preserve">LEVEQUE Sacha </t>
  </si>
  <si>
    <t>LIEVRE Amaury</t>
  </si>
  <si>
    <t>GRIPON Clément</t>
  </si>
  <si>
    <t>ROUX Edgar</t>
  </si>
  <si>
    <t>LANIER Alex</t>
  </si>
  <si>
    <t>HAOREAU Nicolas</t>
  </si>
  <si>
    <t>TATRANOVA Anna</t>
  </si>
  <si>
    <t>ORTUNO Andréa</t>
  </si>
  <si>
    <t>DOLOU Gwenhael</t>
  </si>
  <si>
    <t>BEGGA Elma</t>
  </si>
  <si>
    <t>RATELET Kaéna</t>
  </si>
  <si>
    <t>GASSION Marine</t>
  </si>
  <si>
    <t>DUMONT Constance</t>
  </si>
  <si>
    <t>DROUARD Alison</t>
  </si>
  <si>
    <t>FABRE Gil</t>
  </si>
  <si>
    <t>LEVEQUE Sacha</t>
  </si>
  <si>
    <t>LOVANG Kimi</t>
  </si>
  <si>
    <t>RENOIR Lucas</t>
  </si>
  <si>
    <t>BANCHONPANITH Kelly</t>
  </si>
  <si>
    <t xml:space="preserve">DROUIN Emilie </t>
  </si>
  <si>
    <t>DURON Nadège</t>
  </si>
  <si>
    <t>BAUCHET Aurélie</t>
  </si>
  <si>
    <t>THOMAS Bulle</t>
  </si>
  <si>
    <t>SOUVERAIN Manon</t>
  </si>
  <si>
    <t>MAMMERI Tanina</t>
  </si>
  <si>
    <t>ALLAIN Clément</t>
  </si>
  <si>
    <t>MISPAELERE Aymeric</t>
  </si>
  <si>
    <t>OSANNO Romain</t>
  </si>
  <si>
    <t>RAMANANA-RAHARY Lalaina</t>
  </si>
  <si>
    <t>MACALOU Vincent</t>
  </si>
  <si>
    <t>HOYAUX Guilhem</t>
  </si>
  <si>
    <t>GAUCHER Thomas</t>
  </si>
  <si>
    <t>VAN GYSEL Léo</t>
  </si>
  <si>
    <t>GANCI Charlotte</t>
  </si>
  <si>
    <t>LESNE Cassandre</t>
  </si>
  <si>
    <t>MONTIEGE Lisa</t>
  </si>
  <si>
    <t>SIMON Alizée</t>
  </si>
  <si>
    <t>BEGAUD Anais</t>
  </si>
  <si>
    <t>GAGELIN Lisa</t>
  </si>
  <si>
    <t>POLITO Nina</t>
  </si>
  <si>
    <t>MARTINEZ Carla</t>
  </si>
  <si>
    <t>MISPELAERE Aymeric</t>
  </si>
  <si>
    <t>ZIEGLER Vincent</t>
  </si>
  <si>
    <t>FOURCADE Thomas</t>
  </si>
  <si>
    <t>GAUDIN Yanis</t>
  </si>
  <si>
    <t>OUAZZEN Martin</t>
  </si>
  <si>
    <t>LANIER Théo</t>
  </si>
  <si>
    <t xml:space="preserve">BRECHETEAU Lynn </t>
  </si>
  <si>
    <t>BENETREAU Camille</t>
  </si>
  <si>
    <t>GUILBARD Emmy</t>
  </si>
  <si>
    <t>LOISEAU Julie</t>
  </si>
  <si>
    <t>COURBON Calixte</t>
  </si>
  <si>
    <t>DIEUDONNE Romain</t>
  </si>
  <si>
    <t>CRISTIANI Elsa</t>
  </si>
  <si>
    <t>Objet : Qualifiés Etape 2</t>
  </si>
  <si>
    <t>TNJ : Saison 2016/2017</t>
  </si>
  <si>
    <t>BOURROUM Driss</t>
  </si>
  <si>
    <t>LEMESLE Diane</t>
  </si>
  <si>
    <t>HUCHER Nathan</t>
  </si>
  <si>
    <t>FREMAUX Tristan</t>
  </si>
  <si>
    <t>MARCOT Solenn</t>
  </si>
  <si>
    <t>PAOLI Clara</t>
  </si>
  <si>
    <t>LACROIX Quentin</t>
  </si>
  <si>
    <t>BASTIDE Axel</t>
  </si>
  <si>
    <t>LABARRE Anaé</t>
  </si>
  <si>
    <t>ROBERT Lou</t>
  </si>
  <si>
    <t>SCHOINDRE Luc</t>
  </si>
  <si>
    <t>LEPRINCE Romane</t>
  </si>
  <si>
    <t>PERRIN Charly</t>
  </si>
  <si>
    <t>DESMOTS-CHACUN Kathell</t>
  </si>
  <si>
    <t>LENOIR Pierre</t>
  </si>
  <si>
    <t>COQUIO Justine</t>
  </si>
  <si>
    <t>DALADOIRE Maël</t>
  </si>
  <si>
    <t>LAMY Malou</t>
  </si>
  <si>
    <t>OSVALD Yohann</t>
  </si>
  <si>
    <t>COUVERT Lucie</t>
  </si>
  <si>
    <t>RONGET Quentin</t>
  </si>
  <si>
    <t>GOUMAIN Baptiste</t>
  </si>
  <si>
    <t>LAMOTHE Thomas</t>
  </si>
  <si>
    <t>CABOURG Mélodie</t>
  </si>
  <si>
    <t>VITAL Baptiste</t>
  </si>
  <si>
    <t>GERMAIN Leane</t>
  </si>
  <si>
    <t>TAING Rémy - Pous</t>
  </si>
  <si>
    <t>AISSI Marie elohim</t>
  </si>
  <si>
    <t>AISSI Marie elie</t>
  </si>
  <si>
    <t>NGUYEN Nathan - Pous</t>
  </si>
  <si>
    <t>BOUDET Valentin</t>
  </si>
  <si>
    <t>MECLOT Romain</t>
  </si>
  <si>
    <t>BOUVET Ilann</t>
  </si>
  <si>
    <t>CARON Davy</t>
  </si>
  <si>
    <t>LAYLAVOIX Ilann</t>
  </si>
  <si>
    <t>THIERRY Martin</t>
  </si>
  <si>
    <t>ROHRMANN Nat</t>
  </si>
  <si>
    <t>CHEMINEAU Marcellin</t>
  </si>
  <si>
    <t>MINEZ Alexis</t>
  </si>
  <si>
    <t>LUONG Ethan</t>
  </si>
  <si>
    <t>PAVY Rémi</t>
  </si>
  <si>
    <t>AZAIS DAVY Benjamin</t>
  </si>
  <si>
    <t>GOMI Amaury</t>
  </si>
  <si>
    <t>MARIE Marco</t>
  </si>
  <si>
    <t>Remplaçant Vainqueur au CPPH</t>
  </si>
  <si>
    <t xml:space="preserve">CPPH </t>
  </si>
  <si>
    <t>CESARI Lana</t>
  </si>
  <si>
    <t>JACOB Elsa</t>
  </si>
  <si>
    <t>LECAVELIER Clotilde</t>
  </si>
  <si>
    <t>CANFAROTTA Hugoline</t>
  </si>
  <si>
    <t>LEROY Adrienne</t>
  </si>
  <si>
    <t>LE CORRE Juliette</t>
  </si>
  <si>
    <t>GUILLEMAIN Chloé</t>
  </si>
  <si>
    <t>MOTTET Clémentine</t>
  </si>
  <si>
    <t>RETHO Ninon</t>
  </si>
  <si>
    <t>TAING Rémy - Pou</t>
  </si>
  <si>
    <t>JUSTEL Mattéo</t>
  </si>
  <si>
    <t>NGUYEN Nathan - Pou</t>
  </si>
  <si>
    <t>Joueurs sans partenaires</t>
  </si>
  <si>
    <t>VAN GYSEL Leo</t>
  </si>
  <si>
    <t>LEROY Alfred - Min</t>
  </si>
  <si>
    <t>GAVOIS Rafaël</t>
  </si>
  <si>
    <t>Remplaçant Finaliste Inf au CPPH</t>
  </si>
  <si>
    <t>VANHAECKE Guillaume</t>
  </si>
  <si>
    <t>CANTIN Aymeric</t>
  </si>
  <si>
    <t>POIREE Mathieu</t>
  </si>
  <si>
    <t>BIME Elie</t>
  </si>
  <si>
    <t>MOTTET Valentin</t>
  </si>
  <si>
    <t>BRIDEL Alexandre</t>
  </si>
  <si>
    <t>ROGEZ Lucas</t>
  </si>
  <si>
    <t>CHAILLOUX Bastien</t>
  </si>
  <si>
    <t>LEFEVRE Louis</t>
  </si>
  <si>
    <t>LACOUR Youri</t>
  </si>
  <si>
    <t>BERTEAUX Tom</t>
  </si>
  <si>
    <t>GARY Etienne</t>
  </si>
  <si>
    <t>CASTELLS Ferdinand</t>
  </si>
  <si>
    <t>SAMSON Cyprien</t>
  </si>
  <si>
    <t>MOINE Nicolas</t>
  </si>
  <si>
    <t>LANIER Theo</t>
  </si>
  <si>
    <t>VAUR Théo</t>
  </si>
  <si>
    <t>ORTUNO Andrea - Min</t>
  </si>
  <si>
    <t>Remplaçant Finaliste/Demi Finlaiste au CPPH</t>
  </si>
  <si>
    <t>Remplaçant Finaliste/Vainqueur Inf au CPPH</t>
  </si>
  <si>
    <t>Remplaçant Vainqueur Zone Est au CPPH</t>
  </si>
  <si>
    <t>THOMAS Louise</t>
  </si>
  <si>
    <t>L'HUILLIER Romane</t>
  </si>
  <si>
    <t>YVENAT Camille</t>
  </si>
  <si>
    <t>MATHIEU Auriane</t>
  </si>
  <si>
    <t>RENE Charlotte</t>
  </si>
  <si>
    <t>HOUDAYER Juliette</t>
  </si>
  <si>
    <t>CERLAND Alexandra</t>
  </si>
  <si>
    <t>VALLET Flavie</t>
  </si>
  <si>
    <t>LESCARRET Alice</t>
  </si>
  <si>
    <t>CHEMINEAU Adèle</t>
  </si>
  <si>
    <t>VERCELOT Emilie</t>
  </si>
  <si>
    <t>TRIGONA Zoé</t>
  </si>
  <si>
    <t>MARQUER Erell</t>
  </si>
  <si>
    <t>Remplaçant Vainqueur Inf au CPPH</t>
  </si>
  <si>
    <t>DOVILLE Léopold</t>
  </si>
  <si>
    <t>TRAN Hugo</t>
  </si>
  <si>
    <t>RONGET Romain</t>
  </si>
  <si>
    <t>KRIZMANIC Thibault - Min</t>
  </si>
  <si>
    <t>BEILLE Lou</t>
  </si>
  <si>
    <t>Remplaçant Wild Card au CPPH</t>
  </si>
  <si>
    <t>CPPH</t>
  </si>
  <si>
    <t>Remplaçant Finaliste/Demi Finaliste au CPPH</t>
  </si>
  <si>
    <t>Remplaçant Vainqueur/Finaliste au CPPH</t>
  </si>
  <si>
    <t>1-2</t>
  </si>
  <si>
    <t>2-3</t>
  </si>
  <si>
    <t>10-9</t>
  </si>
  <si>
    <t>Remplaçant Demi Finaliste au CPPH</t>
  </si>
  <si>
    <t>LANIER Alex - Ben</t>
  </si>
  <si>
    <t>CATTOEN Mael</t>
  </si>
  <si>
    <t>POIREE Alexandre</t>
  </si>
  <si>
    <t>ARIAN Yanis</t>
  </si>
  <si>
    <t>TEL Damien</t>
  </si>
  <si>
    <t>SAMSON Malo</t>
  </si>
  <si>
    <t>TAING Yohan</t>
  </si>
  <si>
    <t>WANG Eloi</t>
  </si>
  <si>
    <t>DELORGE Tao</t>
  </si>
  <si>
    <t>GIRARD Achille</t>
  </si>
  <si>
    <t>BECKER Antonin</t>
  </si>
  <si>
    <t>NGUYEN-VAN Liam</t>
  </si>
  <si>
    <t>MORIN Emilien</t>
  </si>
  <si>
    <t>LIEBART Louis</t>
  </si>
  <si>
    <t>CALVI Othys</t>
  </si>
  <si>
    <t>BEGGA Natan</t>
  </si>
  <si>
    <t>MEKHNECHE Alexis</t>
  </si>
  <si>
    <t>BOUDELIER Mathys</t>
  </si>
  <si>
    <t>LEPINE Mathéo</t>
  </si>
  <si>
    <t>VIVIER Hugo</t>
  </si>
  <si>
    <t>DAOUDAL Tino</t>
  </si>
  <si>
    <t>BARBIERI Yohan</t>
  </si>
  <si>
    <t>BARON-VEZILIER Simon</t>
  </si>
  <si>
    <t>TORES Aymeric</t>
  </si>
  <si>
    <t>FEVIN Tom</t>
  </si>
  <si>
    <t>MARGUERITTE Tea</t>
  </si>
  <si>
    <t>DURON Nadege</t>
  </si>
  <si>
    <t>CANTIN Amelie</t>
  </si>
  <si>
    <t>CORNUEL Clara</t>
  </si>
  <si>
    <t>FLORET Anae</t>
  </si>
  <si>
    <t>LECROSNIER Ludivine</t>
  </si>
  <si>
    <t>VERMANDE Léane</t>
  </si>
  <si>
    <t>NAMBOT Anouk</t>
  </si>
  <si>
    <t>CALVAGNAC Maelle</t>
  </si>
  <si>
    <t>WARME Léonie</t>
  </si>
  <si>
    <t>ADLER Laurine</t>
  </si>
  <si>
    <t>BOUSSAVIE Marie</t>
  </si>
  <si>
    <t>DELATTRE Chloe</t>
  </si>
  <si>
    <t>GAGLIARDI Lyse</t>
  </si>
  <si>
    <t>VERKYNDT Karla</t>
  </si>
  <si>
    <t>POULBOT Noémie</t>
  </si>
  <si>
    <t>MANARANCHE Julie</t>
  </si>
  <si>
    <t>JAFFRENNOU Laeticia</t>
  </si>
  <si>
    <t>DROUIN Emilie</t>
  </si>
  <si>
    <t>1-4</t>
  </si>
  <si>
    <t>Remplaçant Vainqueur/Demi Finaliste au CPPH</t>
  </si>
  <si>
    <t>ORTUNO Andrea</t>
  </si>
  <si>
    <t>TOURNEFIER Paul</t>
  </si>
  <si>
    <t>??? Bizarre</t>
  </si>
  <si>
    <t>WAKHEVITSCH Arthur - TdS 1</t>
  </si>
  <si>
    <t>GERMAIN Tom - TdS 2</t>
  </si>
  <si>
    <t>LABARTHE Baptiste - TdS 3</t>
  </si>
  <si>
    <t>AISSI Marie elohim - TdS 4</t>
  </si>
  <si>
    <t>CESARI Marie - TdS 1</t>
  </si>
  <si>
    <t>NURIT Floriane - TdS 2</t>
  </si>
  <si>
    <t>LO Alison - TdS 3</t>
  </si>
  <si>
    <t>PLANTEFEVE Malina - TdS 4</t>
  </si>
  <si>
    <t>Remplaçant N°1</t>
  </si>
  <si>
    <t>Remplaçant N°4</t>
  </si>
  <si>
    <t>Remplaçant N°5</t>
  </si>
  <si>
    <t>Remplaçant N°3</t>
  </si>
  <si>
    <t>Remplaçant N°8</t>
  </si>
  <si>
    <t>Remplaçant N°2</t>
  </si>
  <si>
    <t>Remplaçant N°6</t>
  </si>
  <si>
    <t>Remplaçant N°7</t>
  </si>
  <si>
    <t>Remplaçant N°9</t>
  </si>
  <si>
    <t>Remplaçant N°10</t>
  </si>
  <si>
    <t>JUSTEL Mattéo - TdS 1</t>
  </si>
  <si>
    <t>GOMI Amaury - TdS 2</t>
  </si>
  <si>
    <t>LABARTHE Baptiste - TdS 1</t>
  </si>
  <si>
    <t>MARIE Marco - TdS 2</t>
  </si>
  <si>
    <t>CRESPEL Herveline - TdS 1</t>
  </si>
  <si>
    <t>RETHO Ninon - TdS 1</t>
  </si>
  <si>
    <t>DESMOTS-CHACUN Kathell - TdS 2</t>
  </si>
  <si>
    <t>LACOSTE Manon - TdS 2</t>
  </si>
  <si>
    <t>Remplaçant N°11</t>
  </si>
  <si>
    <t>Remplaçant N°12</t>
  </si>
  <si>
    <t>Remplaçant N°13</t>
  </si>
  <si>
    <t>Remplaçant N°14</t>
  </si>
  <si>
    <t>Remplaçant N°15</t>
  </si>
  <si>
    <t>DESCHAMP Grégoire - TdS 1</t>
  </si>
  <si>
    <t>LEVEQUE Sacha - TdS 2</t>
  </si>
  <si>
    <t>LIEVRE Amaury - TdS 3</t>
  </si>
  <si>
    <t>HOAREAU Nicolas - TdS 4</t>
  </si>
  <si>
    <t>Remplaçant N°16</t>
  </si>
  <si>
    <t>Remplaçant N°17</t>
  </si>
  <si>
    <t>TATRANOVA Anna - TdS 1</t>
  </si>
  <si>
    <t>DOLOU Gwenhael - TdS 2</t>
  </si>
  <si>
    <t>DROUARD Alison - TdS 3</t>
  </si>
  <si>
    <t>DROUIN Emilie - TdS 4</t>
  </si>
  <si>
    <t>HOAREAU Nicolas - TdS 1</t>
  </si>
  <si>
    <t>ROUX Edgar - TdS 1</t>
  </si>
  <si>
    <t>DESCHAMP Grégoire - TdS 2</t>
  </si>
  <si>
    <t>LOVANG Kimi - TdS 2</t>
  </si>
  <si>
    <t>LANIER Alex - Ben - TdS 3</t>
  </si>
  <si>
    <t>RENOIR Lucas - TdS 3</t>
  </si>
  <si>
    <t>LEVEQUE Sacha - TdS 4</t>
  </si>
  <si>
    <t>LIEBART Louis - TdS 4</t>
  </si>
  <si>
    <t>BANCHONPANITH Kelly - TdS 1</t>
  </si>
  <si>
    <t>BEGGA Elma - TdS 1</t>
  </si>
  <si>
    <t>DROUIN Emilie - TdS 2</t>
  </si>
  <si>
    <t>DURON Nadège - TdS 2</t>
  </si>
  <si>
    <t>JAFFRENNOU Laeticia - TdS 3</t>
  </si>
  <si>
    <t>DOLOU Gwenhael - TdS 4</t>
  </si>
  <si>
    <t>LAMY Malou - TdS 4</t>
  </si>
  <si>
    <t>LANIER Alex - Ben - TdS 1</t>
  </si>
  <si>
    <t>SOUVERAIN Manon - TdS 2</t>
  </si>
  <si>
    <t>DESCHAMP Grégoire - TdS 3</t>
  </si>
  <si>
    <t>MAMMERI Tanina - TdS 3</t>
  </si>
  <si>
    <t>JAFFRENNOU Laeticia - TdS 4</t>
  </si>
  <si>
    <t>Remplaçant Vainqueur Centre au CPPH</t>
  </si>
  <si>
    <t>Remplaçant Wild Card</t>
  </si>
  <si>
    <t>DIEUDONNE Romain - TdS 1</t>
  </si>
  <si>
    <t>RAMANANA-RAHARY Lalaina - TdS 2</t>
  </si>
  <si>
    <t xml:space="preserve">MACALOU Vincent - TdS 3/4 </t>
  </si>
  <si>
    <t>OSANNO Romain - TdS 3/4</t>
  </si>
  <si>
    <t>OUAZZEN Martin - TdS 5/8</t>
  </si>
  <si>
    <t>GAUDIN Yanis - TdS 5/8</t>
  </si>
  <si>
    <t>GAUCHER Thomas - 5/8</t>
  </si>
  <si>
    <t>HOYAUX Guilhem - 5/8</t>
  </si>
  <si>
    <t>MARTINEZ Carla - TdS 1</t>
  </si>
  <si>
    <t>VERCELOT Emilie - TdS 2</t>
  </si>
  <si>
    <t>MARQUER Erell - TdS 3/4</t>
  </si>
  <si>
    <t>LESNE Cassandre - 3/4</t>
  </si>
  <si>
    <t>GAGELIN Lisa - TdS 1</t>
  </si>
  <si>
    <t>LOISEAU Julie - TdS 1</t>
  </si>
  <si>
    <t>ORTUNO Andrea - Min - TdS 2</t>
  </si>
  <si>
    <t>POLITO Nina - TdS 2</t>
  </si>
  <si>
    <t>LESNE Cassandre - TdS 3/4</t>
  </si>
  <si>
    <t>VALLET Flavie - TdS 3/4</t>
  </si>
  <si>
    <t>L'HUILLIER Romane - TdS 3/4</t>
  </si>
  <si>
    <t>LESCARRET Alice - TdS 3/4</t>
  </si>
  <si>
    <t>COURBON Calixte - TdS 1</t>
  </si>
  <si>
    <t>GAUDIN Yanis - TdS 2</t>
  </si>
  <si>
    <t>VALLET Flavie - TdS 2</t>
  </si>
  <si>
    <t>LANIER Theo - TdS 3/4</t>
  </si>
  <si>
    <t>CERLAND Alexandra - TdS 3/4</t>
  </si>
  <si>
    <t>FOURCADE Thomas - TdS 3/4</t>
  </si>
  <si>
    <t>MARTINEZ Carla - TdS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</si>
</sst>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rgb="FF002060"/>
      <name val="Arial"/>
      <family val="2"/>
    </font>
    <font>
      <b/>
      <sz val="11"/>
      <color rgb="FF002060"/>
      <name val="Arial"/>
      <family val="2"/>
    </font>
    <font>
      <sz val="10"/>
      <name val="Arial"/>
      <family val="2"/>
    </font>
    <font>
      <sz val="10"/>
      <color indexed="10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trike/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Dot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hair">
        <color indexed="64"/>
      </left>
      <right style="dashDot">
        <color indexed="64"/>
      </right>
      <top style="dashDot">
        <color indexed="64"/>
      </top>
      <bottom style="hair">
        <color indexed="64"/>
      </bottom>
      <diagonal/>
    </border>
    <border>
      <left style="dash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dashDot">
        <color indexed="64"/>
      </left>
      <right style="hair">
        <color indexed="64"/>
      </right>
      <top style="hair">
        <color indexed="64"/>
      </top>
      <bottom style="dashDot">
        <color indexed="64"/>
      </bottom>
      <diagonal/>
    </border>
    <border>
      <left style="hair">
        <color indexed="64"/>
      </left>
      <right style="dashDot">
        <color indexed="64"/>
      </right>
      <top style="hair">
        <color indexed="64"/>
      </top>
      <bottom style="dashDot">
        <color indexed="64"/>
      </bottom>
      <diagonal/>
    </border>
    <border>
      <left/>
      <right style="dashDot">
        <color indexed="64"/>
      </right>
      <top style="hair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ashDot">
        <color indexed="64"/>
      </bottom>
      <diagonal/>
    </border>
    <border>
      <left style="hair">
        <color indexed="64"/>
      </left>
      <right style="dashed">
        <color indexed="64"/>
      </right>
      <top style="dashDot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ashDot">
        <color indexed="64"/>
      </bottom>
      <diagonal/>
    </border>
    <border>
      <left/>
      <right style="dashDot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Dot">
        <color indexed="64"/>
      </right>
      <top/>
      <bottom style="hair">
        <color indexed="64"/>
      </bottom>
      <diagonal/>
    </border>
    <border>
      <left style="dashDot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ashDot">
        <color indexed="64"/>
      </right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ashDot">
        <color indexed="64"/>
      </right>
      <top/>
      <bottom style="hair">
        <color indexed="64"/>
      </bottom>
      <diagonal/>
    </border>
    <border>
      <left style="dashDot">
        <color indexed="64"/>
      </left>
      <right style="hair">
        <color indexed="64"/>
      </right>
      <top style="dashDot">
        <color indexed="64"/>
      </top>
      <bottom style="dashDot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ashDot">
        <color indexed="64"/>
      </right>
      <top style="hair">
        <color indexed="64"/>
      </top>
      <bottom/>
      <diagonal/>
    </border>
    <border>
      <left style="dashDot">
        <color indexed="64"/>
      </left>
      <right style="hair">
        <color indexed="64"/>
      </right>
      <top style="dashDot">
        <color indexed="64"/>
      </top>
      <bottom/>
      <diagonal/>
    </border>
    <border>
      <left style="hair">
        <color indexed="64"/>
      </left>
      <right style="dashed">
        <color indexed="64"/>
      </right>
      <top style="dashDot">
        <color indexed="64"/>
      </top>
      <bottom/>
      <diagonal/>
    </border>
    <border>
      <left style="dashed">
        <color indexed="64"/>
      </left>
      <right style="hair">
        <color indexed="64"/>
      </right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 style="dashDot">
        <color indexed="64"/>
      </right>
      <top style="hair">
        <color indexed="64"/>
      </top>
      <bottom style="dashDot">
        <color indexed="64"/>
      </bottom>
      <diagonal/>
    </border>
    <border>
      <left style="dashDot">
        <color indexed="64"/>
      </left>
      <right style="hair">
        <color indexed="64"/>
      </right>
      <top/>
      <bottom style="dashDot">
        <color indexed="64"/>
      </bottom>
      <diagonal/>
    </border>
    <border>
      <left style="hair">
        <color indexed="64"/>
      </left>
      <right style="dashed">
        <color indexed="64"/>
      </right>
      <top/>
      <bottom style="dashDot">
        <color indexed="64"/>
      </bottom>
      <diagonal/>
    </border>
    <border>
      <left style="dashed">
        <color indexed="64"/>
      </left>
      <right style="hair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hair">
        <color indexed="64"/>
      </bottom>
      <diagonal/>
    </border>
    <border>
      <left style="dashDot">
        <color indexed="64"/>
      </left>
      <right style="dashDot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dashDot">
        <color indexed="64"/>
      </top>
      <bottom style="dashDot">
        <color indexed="64"/>
      </bottom>
      <diagonal/>
    </border>
    <border>
      <left style="dashed">
        <color indexed="64"/>
      </left>
      <right style="hair">
        <color indexed="64"/>
      </right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288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2" xfId="0" applyFill="1" applyBorder="1"/>
    <xf numFmtId="0" fontId="0" fillId="2" borderId="3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3" fillId="3" borderId="7" xfId="0" applyFont="1" applyFill="1" applyBorder="1"/>
    <xf numFmtId="0" fontId="1" fillId="5" borderId="1" xfId="0" applyFont="1" applyFill="1" applyBorder="1"/>
    <xf numFmtId="0" fontId="1" fillId="5" borderId="4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0" fillId="6" borderId="15" xfId="0" applyFont="1" applyFill="1" applyBorder="1" applyAlignment="1">
      <alignment vertical="center"/>
    </xf>
    <xf numFmtId="0" fontId="9" fillId="7" borderId="0" xfId="0" applyFont="1" applyFill="1" applyAlignment="1">
      <alignment vertical="center"/>
    </xf>
    <xf numFmtId="0" fontId="10" fillId="7" borderId="15" xfId="0" applyFont="1" applyFill="1" applyBorder="1" applyAlignment="1">
      <alignment vertical="center"/>
    </xf>
    <xf numFmtId="0" fontId="9" fillId="8" borderId="0" xfId="0" applyFont="1" applyFill="1" applyAlignment="1">
      <alignment vertical="center"/>
    </xf>
    <xf numFmtId="0" fontId="10" fillId="8" borderId="15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8" borderId="15" xfId="0" applyFont="1" applyFill="1" applyBorder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Border="1"/>
    <xf numFmtId="16" fontId="10" fillId="9" borderId="0" xfId="0" applyNumberFormat="1" applyFont="1" applyFill="1" applyBorder="1"/>
    <xf numFmtId="0" fontId="12" fillId="0" borderId="0" xfId="0" applyFont="1" applyFill="1" applyAlignment="1">
      <alignment vertical="center"/>
    </xf>
    <xf numFmtId="0" fontId="10" fillId="9" borderId="15" xfId="0" applyFont="1" applyFill="1" applyBorder="1" applyAlignment="1">
      <alignment horizontal="left" vertical="center"/>
    </xf>
    <xf numFmtId="0" fontId="10" fillId="9" borderId="13" xfId="0" applyFont="1" applyFill="1" applyBorder="1" applyAlignment="1">
      <alignment horizontal="left" vertical="center"/>
    </xf>
    <xf numFmtId="2" fontId="11" fillId="0" borderId="0" xfId="0" applyNumberFormat="1" applyFont="1" applyAlignment="1">
      <alignment horizontal="right"/>
    </xf>
    <xf numFmtId="2" fontId="10" fillId="9" borderId="16" xfId="0" applyNumberFormat="1" applyFont="1" applyFill="1" applyBorder="1" applyAlignment="1">
      <alignment horizontal="right" vertical="center"/>
    </xf>
    <xf numFmtId="2" fontId="10" fillId="6" borderId="16" xfId="0" applyNumberFormat="1" applyFont="1" applyFill="1" applyBorder="1" applyAlignment="1">
      <alignment horizontal="right" vertical="center"/>
    </xf>
    <xf numFmtId="2" fontId="10" fillId="7" borderId="16" xfId="0" applyNumberFormat="1" applyFont="1" applyFill="1" applyBorder="1" applyAlignment="1">
      <alignment horizontal="right" vertical="center"/>
    </xf>
    <xf numFmtId="2" fontId="10" fillId="8" borderId="16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14" fillId="0" borderId="0" xfId="0" applyFont="1"/>
    <xf numFmtId="2" fontId="14" fillId="0" borderId="0" xfId="0" applyNumberFormat="1" applyFont="1" applyAlignment="1">
      <alignment horizontal="right"/>
    </xf>
    <xf numFmtId="0" fontId="10" fillId="10" borderId="15" xfId="0" applyFont="1" applyFill="1" applyBorder="1" applyAlignment="1">
      <alignment vertical="center"/>
    </xf>
    <xf numFmtId="0" fontId="11" fillId="8" borderId="18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0" fillId="8" borderId="18" xfId="0" applyFont="1" applyFill="1" applyBorder="1" applyAlignment="1">
      <alignment vertical="center"/>
    </xf>
    <xf numFmtId="2" fontId="10" fillId="8" borderId="19" xfId="0" applyNumberFormat="1" applyFont="1" applyFill="1" applyBorder="1" applyAlignment="1">
      <alignment horizontal="right" vertical="center"/>
    </xf>
    <xf numFmtId="0" fontId="8" fillId="13" borderId="18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2" fontId="10" fillId="9" borderId="25" xfId="0" applyNumberFormat="1" applyFont="1" applyFill="1" applyBorder="1" applyAlignment="1">
      <alignment horizontal="right" vertical="center"/>
    </xf>
    <xf numFmtId="2" fontId="10" fillId="9" borderId="26" xfId="0" applyNumberFormat="1" applyFont="1" applyFill="1" applyBorder="1" applyAlignment="1">
      <alignment horizontal="right" vertical="center"/>
    </xf>
    <xf numFmtId="2" fontId="10" fillId="10" borderId="26" xfId="0" applyNumberFormat="1" applyFont="1" applyFill="1" applyBorder="1" applyAlignment="1">
      <alignment horizontal="right" vertical="center"/>
    </xf>
    <xf numFmtId="2" fontId="11" fillId="8" borderId="26" xfId="0" applyNumberFormat="1" applyFont="1" applyFill="1" applyBorder="1" applyAlignment="1">
      <alignment horizontal="right" vertical="center"/>
    </xf>
    <xf numFmtId="2" fontId="11" fillId="8" borderId="27" xfId="0" applyNumberFormat="1" applyFont="1" applyFill="1" applyBorder="1" applyAlignment="1">
      <alignment horizontal="right" vertical="center"/>
    </xf>
    <xf numFmtId="2" fontId="10" fillId="9" borderId="21" xfId="0" applyNumberFormat="1" applyFont="1" applyFill="1" applyBorder="1" applyAlignment="1">
      <alignment horizontal="right" vertical="center"/>
    </xf>
    <xf numFmtId="2" fontId="10" fillId="9" borderId="28" xfId="0" applyNumberFormat="1" applyFont="1" applyFill="1" applyBorder="1" applyAlignment="1">
      <alignment horizontal="right" vertical="center"/>
    </xf>
    <xf numFmtId="2" fontId="10" fillId="10" borderId="28" xfId="0" applyNumberFormat="1" applyFont="1" applyFill="1" applyBorder="1" applyAlignment="1">
      <alignment horizontal="right" vertical="center"/>
    </xf>
    <xf numFmtId="2" fontId="11" fillId="8" borderId="28" xfId="0" applyNumberFormat="1" applyFont="1" applyFill="1" applyBorder="1" applyAlignment="1">
      <alignment horizontal="right" vertical="center"/>
    </xf>
    <xf numFmtId="2" fontId="11" fillId="8" borderId="20" xfId="0" applyNumberFormat="1" applyFont="1" applyFill="1" applyBorder="1" applyAlignment="1">
      <alignment horizontal="right" vertical="center"/>
    </xf>
    <xf numFmtId="0" fontId="10" fillId="9" borderId="23" xfId="0" applyFont="1" applyFill="1" applyBorder="1" applyAlignment="1">
      <alignment horizontal="left" vertical="center"/>
    </xf>
    <xf numFmtId="0" fontId="10" fillId="10" borderId="23" xfId="0" applyFont="1" applyFill="1" applyBorder="1" applyAlignment="1">
      <alignment vertical="center"/>
    </xf>
    <xf numFmtId="0" fontId="11" fillId="8" borderId="23" xfId="0" applyFont="1" applyFill="1" applyBorder="1" applyAlignment="1">
      <alignment vertical="center"/>
    </xf>
    <xf numFmtId="0" fontId="11" fillId="8" borderId="24" xfId="0" applyFont="1" applyFill="1" applyBorder="1" applyAlignment="1">
      <alignment vertical="center"/>
    </xf>
    <xf numFmtId="2" fontId="8" fillId="13" borderId="27" xfId="0" applyNumberFormat="1" applyFont="1" applyFill="1" applyBorder="1" applyAlignment="1">
      <alignment horizontal="right" vertical="center"/>
    </xf>
    <xf numFmtId="2" fontId="8" fillId="13" borderId="20" xfId="0" applyNumberFormat="1" applyFont="1" applyFill="1" applyBorder="1" applyAlignment="1">
      <alignment horizontal="right" vertical="center"/>
    </xf>
    <xf numFmtId="0" fontId="8" fillId="13" borderId="24" xfId="0" applyFont="1" applyFill="1" applyBorder="1" applyAlignment="1">
      <alignment horizontal="center" vertical="center"/>
    </xf>
    <xf numFmtId="2" fontId="8" fillId="12" borderId="27" xfId="0" applyNumberFormat="1" applyFont="1" applyFill="1" applyBorder="1" applyAlignment="1">
      <alignment horizontal="right" vertical="center"/>
    </xf>
    <xf numFmtId="2" fontId="8" fillId="12" borderId="20" xfId="0" applyNumberFormat="1" applyFont="1" applyFill="1" applyBorder="1" applyAlignment="1">
      <alignment horizontal="right" vertical="center"/>
    </xf>
    <xf numFmtId="0" fontId="8" fillId="12" borderId="24" xfId="0" applyFont="1" applyFill="1" applyBorder="1" applyAlignment="1">
      <alignment horizontal="center" vertical="center"/>
    </xf>
    <xf numFmtId="2" fontId="8" fillId="14" borderId="27" xfId="0" applyNumberFormat="1" applyFont="1" applyFill="1" applyBorder="1" applyAlignment="1">
      <alignment horizontal="right" vertical="center"/>
    </xf>
    <xf numFmtId="2" fontId="8" fillId="14" borderId="20" xfId="0" applyNumberFormat="1" applyFont="1" applyFill="1" applyBorder="1" applyAlignment="1">
      <alignment horizontal="right" vertical="center"/>
    </xf>
    <xf numFmtId="0" fontId="8" fillId="14" borderId="24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2" fontId="8" fillId="11" borderId="19" xfId="0" applyNumberFormat="1" applyFont="1" applyFill="1" applyBorder="1" applyAlignment="1">
      <alignment horizontal="right" vertical="center"/>
    </xf>
    <xf numFmtId="2" fontId="8" fillId="12" borderId="19" xfId="0" applyNumberFormat="1" applyFont="1" applyFill="1" applyBorder="1" applyAlignment="1">
      <alignment horizontal="right" vertical="center"/>
    </xf>
    <xf numFmtId="0" fontId="10" fillId="9" borderId="31" xfId="0" applyFont="1" applyFill="1" applyBorder="1" applyAlignment="1">
      <alignment horizontal="left" vertical="center"/>
    </xf>
    <xf numFmtId="2" fontId="10" fillId="9" borderId="32" xfId="0" applyNumberFormat="1" applyFont="1" applyFill="1" applyBorder="1" applyAlignment="1">
      <alignment horizontal="right" vertical="center"/>
    </xf>
    <xf numFmtId="2" fontId="10" fillId="9" borderId="14" xfId="0" applyNumberFormat="1" applyFont="1" applyFill="1" applyBorder="1" applyAlignment="1">
      <alignment horizontal="right" vertical="center"/>
    </xf>
    <xf numFmtId="0" fontId="10" fillId="9" borderId="18" xfId="0" applyFont="1" applyFill="1" applyBorder="1" applyAlignment="1">
      <alignment horizontal="left" vertical="center"/>
    </xf>
    <xf numFmtId="2" fontId="10" fillId="9" borderId="19" xfId="0" applyNumberFormat="1" applyFont="1" applyFill="1" applyBorder="1" applyAlignment="1">
      <alignment horizontal="right" vertical="center"/>
    </xf>
    <xf numFmtId="0" fontId="10" fillId="6" borderId="13" xfId="0" applyFont="1" applyFill="1" applyBorder="1" applyAlignment="1">
      <alignment vertical="center"/>
    </xf>
    <xf numFmtId="2" fontId="10" fillId="6" borderId="14" xfId="0" applyNumberFormat="1" applyFont="1" applyFill="1" applyBorder="1" applyAlignment="1">
      <alignment horizontal="right" vertical="center"/>
    </xf>
    <xf numFmtId="0" fontId="10" fillId="6" borderId="18" xfId="0" applyFont="1" applyFill="1" applyBorder="1" applyAlignment="1">
      <alignment vertical="center"/>
    </xf>
    <xf numFmtId="2" fontId="10" fillId="6" borderId="19" xfId="0" applyNumberFormat="1" applyFont="1" applyFill="1" applyBorder="1" applyAlignment="1">
      <alignment horizontal="right" vertical="center"/>
    </xf>
    <xf numFmtId="0" fontId="10" fillId="8" borderId="29" xfId="0" applyFont="1" applyFill="1" applyBorder="1" applyAlignment="1">
      <alignment vertical="center"/>
    </xf>
    <xf numFmtId="2" fontId="10" fillId="8" borderId="30" xfId="0" applyNumberFormat="1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vertical="center"/>
    </xf>
    <xf numFmtId="2" fontId="10" fillId="7" borderId="14" xfId="0" applyNumberFormat="1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vertical="center"/>
    </xf>
    <xf numFmtId="2" fontId="10" fillId="7" borderId="19" xfId="0" applyNumberFormat="1" applyFont="1" applyFill="1" applyBorder="1" applyAlignment="1">
      <alignment horizontal="right" vertical="center"/>
    </xf>
    <xf numFmtId="2" fontId="10" fillId="9" borderId="27" xfId="0" applyNumberFormat="1" applyFont="1" applyFill="1" applyBorder="1" applyAlignment="1">
      <alignment horizontal="right" vertical="center"/>
    </xf>
    <xf numFmtId="0" fontId="10" fillId="9" borderId="24" xfId="0" applyFont="1" applyFill="1" applyBorder="1" applyAlignment="1">
      <alignment horizontal="left" vertical="center"/>
    </xf>
    <xf numFmtId="2" fontId="10" fillId="9" borderId="20" xfId="0" applyNumberFormat="1" applyFont="1" applyFill="1" applyBorder="1" applyAlignment="1">
      <alignment horizontal="right" vertical="center"/>
    </xf>
    <xf numFmtId="0" fontId="11" fillId="8" borderId="29" xfId="0" applyFont="1" applyFill="1" applyBorder="1" applyAlignment="1">
      <alignment vertical="center"/>
    </xf>
    <xf numFmtId="2" fontId="11" fillId="8" borderId="33" xfId="0" applyNumberFormat="1" applyFont="1" applyFill="1" applyBorder="1" applyAlignment="1">
      <alignment horizontal="right" vertical="center"/>
    </xf>
    <xf numFmtId="0" fontId="11" fillId="8" borderId="34" xfId="0" applyFont="1" applyFill="1" applyBorder="1" applyAlignment="1">
      <alignment vertical="center"/>
    </xf>
    <xf numFmtId="2" fontId="11" fillId="8" borderId="35" xfId="0" applyNumberFormat="1" applyFont="1" applyFill="1" applyBorder="1" applyAlignment="1">
      <alignment horizontal="right" vertical="center"/>
    </xf>
    <xf numFmtId="0" fontId="10" fillId="10" borderId="13" xfId="0" applyFont="1" applyFill="1" applyBorder="1" applyAlignment="1">
      <alignment vertical="center"/>
    </xf>
    <xf numFmtId="2" fontId="10" fillId="10" borderId="25" xfId="0" applyNumberFormat="1" applyFont="1" applyFill="1" applyBorder="1" applyAlignment="1">
      <alignment horizontal="right" vertical="center"/>
    </xf>
    <xf numFmtId="0" fontId="10" fillId="10" borderId="22" xfId="0" applyFont="1" applyFill="1" applyBorder="1" applyAlignment="1">
      <alignment vertical="center"/>
    </xf>
    <xf numFmtId="2" fontId="10" fillId="10" borderId="21" xfId="0" applyNumberFormat="1" applyFont="1" applyFill="1" applyBorder="1" applyAlignment="1">
      <alignment horizontal="right" vertical="center"/>
    </xf>
    <xf numFmtId="0" fontId="10" fillId="10" borderId="18" xfId="0" applyFont="1" applyFill="1" applyBorder="1" applyAlignment="1">
      <alignment vertical="center"/>
    </xf>
    <xf numFmtId="2" fontId="10" fillId="10" borderId="27" xfId="0" applyNumberFormat="1" applyFont="1" applyFill="1" applyBorder="1" applyAlignment="1">
      <alignment horizontal="right" vertical="center"/>
    </xf>
    <xf numFmtId="0" fontId="10" fillId="10" borderId="24" xfId="0" applyFont="1" applyFill="1" applyBorder="1" applyAlignment="1">
      <alignment vertical="center"/>
    </xf>
    <xf numFmtId="2" fontId="10" fillId="10" borderId="20" xfId="0" applyNumberFormat="1" applyFont="1" applyFill="1" applyBorder="1" applyAlignment="1">
      <alignment horizontal="right" vertical="center"/>
    </xf>
    <xf numFmtId="2" fontId="10" fillId="9" borderId="37" xfId="0" applyNumberFormat="1" applyFont="1" applyFill="1" applyBorder="1" applyAlignment="1">
      <alignment horizontal="right" vertical="center"/>
    </xf>
    <xf numFmtId="0" fontId="10" fillId="9" borderId="38" xfId="0" applyFont="1" applyFill="1" applyBorder="1" applyAlignment="1">
      <alignment horizontal="left" vertical="center"/>
    </xf>
    <xf numFmtId="2" fontId="10" fillId="9" borderId="39" xfId="0" applyNumberFormat="1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left" vertical="center"/>
    </xf>
    <xf numFmtId="2" fontId="10" fillId="3" borderId="16" xfId="0" applyNumberFormat="1" applyFont="1" applyFill="1" applyBorder="1" applyAlignment="1">
      <alignment horizontal="right" vertical="center"/>
    </xf>
    <xf numFmtId="0" fontId="10" fillId="4" borderId="29" xfId="0" applyFont="1" applyFill="1" applyBorder="1" applyAlignment="1">
      <alignment vertical="center"/>
    </xf>
    <xf numFmtId="2" fontId="10" fillId="4" borderId="30" xfId="0" applyNumberFormat="1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vertical="center"/>
    </xf>
    <xf numFmtId="2" fontId="10" fillId="4" borderId="16" xfId="0" applyNumberFormat="1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vertical="center"/>
    </xf>
    <xf numFmtId="2" fontId="10" fillId="3" borderId="19" xfId="0" applyNumberFormat="1" applyFont="1" applyFill="1" applyBorder="1" applyAlignment="1">
      <alignment horizontal="right" vertical="center"/>
    </xf>
    <xf numFmtId="0" fontId="10" fillId="4" borderId="18" xfId="0" applyFont="1" applyFill="1" applyBorder="1" applyAlignment="1">
      <alignment vertical="center"/>
    </xf>
    <xf numFmtId="2" fontId="10" fillId="4" borderId="19" xfId="0" applyNumberFormat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left" vertical="center"/>
    </xf>
    <xf numFmtId="2" fontId="10" fillId="3" borderId="25" xfId="0" applyNumberFormat="1" applyFont="1" applyFill="1" applyBorder="1" applyAlignment="1">
      <alignment horizontal="right" vertical="center"/>
    </xf>
    <xf numFmtId="0" fontId="10" fillId="8" borderId="13" xfId="0" applyFont="1" applyFill="1" applyBorder="1" applyAlignment="1">
      <alignment vertical="center"/>
    </xf>
    <xf numFmtId="2" fontId="10" fillId="8" borderId="14" xfId="0" applyNumberFormat="1" applyFont="1" applyFill="1" applyBorder="1" applyAlignment="1">
      <alignment horizontal="right" vertical="center"/>
    </xf>
    <xf numFmtId="0" fontId="11" fillId="8" borderId="13" xfId="0" applyFont="1" applyFill="1" applyBorder="1" applyAlignment="1">
      <alignment vertical="center"/>
    </xf>
    <xf numFmtId="2" fontId="11" fillId="8" borderId="25" xfId="0" applyNumberFormat="1" applyFont="1" applyFill="1" applyBorder="1" applyAlignment="1">
      <alignment horizontal="right" vertical="center"/>
    </xf>
    <xf numFmtId="0" fontId="11" fillId="8" borderId="22" xfId="0" applyFont="1" applyFill="1" applyBorder="1" applyAlignment="1">
      <alignment vertical="center"/>
    </xf>
    <xf numFmtId="2" fontId="11" fillId="8" borderId="21" xfId="0" applyNumberFormat="1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vertical="center"/>
    </xf>
    <xf numFmtId="2" fontId="11" fillId="4" borderId="25" xfId="0" applyNumberFormat="1" applyFont="1" applyFill="1" applyBorder="1" applyAlignment="1">
      <alignment horizontal="right" vertical="center"/>
    </xf>
    <xf numFmtId="0" fontId="11" fillId="4" borderId="22" xfId="0" applyFont="1" applyFill="1" applyBorder="1" applyAlignment="1">
      <alignment vertical="center"/>
    </xf>
    <xf numFmtId="2" fontId="11" fillId="4" borderId="21" xfId="0" applyNumberFormat="1" applyFont="1" applyFill="1" applyBorder="1" applyAlignment="1">
      <alignment horizontal="right" vertical="center"/>
    </xf>
    <xf numFmtId="0" fontId="11" fillId="4" borderId="15" xfId="0" applyFont="1" applyFill="1" applyBorder="1" applyAlignment="1">
      <alignment vertical="center"/>
    </xf>
    <xf numFmtId="2" fontId="11" fillId="4" borderId="26" xfId="0" applyNumberFormat="1" applyFont="1" applyFill="1" applyBorder="1" applyAlignment="1">
      <alignment horizontal="right" vertical="center"/>
    </xf>
    <xf numFmtId="0" fontId="11" fillId="4" borderId="23" xfId="0" applyFont="1" applyFill="1" applyBorder="1" applyAlignment="1">
      <alignment vertical="center"/>
    </xf>
    <xf numFmtId="2" fontId="11" fillId="4" borderId="28" xfId="0" applyNumberFormat="1" applyFont="1" applyFill="1" applyBorder="1" applyAlignment="1">
      <alignment horizontal="right" vertical="center"/>
    </xf>
    <xf numFmtId="0" fontId="11" fillId="4" borderId="29" xfId="0" applyFont="1" applyFill="1" applyBorder="1" applyAlignment="1">
      <alignment vertical="center"/>
    </xf>
    <xf numFmtId="2" fontId="11" fillId="4" borderId="33" xfId="0" applyNumberFormat="1" applyFont="1" applyFill="1" applyBorder="1" applyAlignment="1">
      <alignment horizontal="right" vertical="center"/>
    </xf>
    <xf numFmtId="0" fontId="11" fillId="4" borderId="34" xfId="0" applyFont="1" applyFill="1" applyBorder="1" applyAlignment="1">
      <alignment vertical="center"/>
    </xf>
    <xf numFmtId="2" fontId="11" fillId="4" borderId="35" xfId="0" applyNumberFormat="1" applyFont="1" applyFill="1" applyBorder="1" applyAlignment="1">
      <alignment horizontal="right" vertical="center"/>
    </xf>
    <xf numFmtId="0" fontId="11" fillId="4" borderId="45" xfId="0" applyFont="1" applyFill="1" applyBorder="1" applyAlignment="1">
      <alignment vertical="center"/>
    </xf>
    <xf numFmtId="2" fontId="11" fillId="4" borderId="46" xfId="0" applyNumberFormat="1" applyFont="1" applyFill="1" applyBorder="1" applyAlignment="1">
      <alignment horizontal="right" vertical="center"/>
    </xf>
    <xf numFmtId="2" fontId="11" fillId="4" borderId="48" xfId="0" applyNumberFormat="1" applyFont="1" applyFill="1" applyBorder="1" applyAlignment="1">
      <alignment horizontal="right" vertical="center"/>
    </xf>
    <xf numFmtId="0" fontId="11" fillId="3" borderId="47" xfId="0" applyFont="1" applyFill="1" applyBorder="1" applyAlignment="1">
      <alignment vertical="center"/>
    </xf>
    <xf numFmtId="2" fontId="11" fillId="3" borderId="46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vertical="center"/>
    </xf>
    <xf numFmtId="2" fontId="11" fillId="2" borderId="33" xfId="0" applyNumberFormat="1" applyFont="1" applyFill="1" applyBorder="1" applyAlignment="1">
      <alignment horizontal="right" vertical="center"/>
    </xf>
    <xf numFmtId="0" fontId="11" fillId="2" borderId="34" xfId="0" applyFont="1" applyFill="1" applyBorder="1" applyAlignment="1">
      <alignment vertical="center"/>
    </xf>
    <xf numFmtId="2" fontId="11" fillId="2" borderId="35" xfId="0" applyNumberFormat="1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vertical="center"/>
    </xf>
    <xf numFmtId="2" fontId="11" fillId="4" borderId="27" xfId="0" applyNumberFormat="1" applyFont="1" applyFill="1" applyBorder="1" applyAlignment="1">
      <alignment horizontal="right" vertical="center"/>
    </xf>
    <xf numFmtId="0" fontId="11" fillId="4" borderId="24" xfId="0" applyFont="1" applyFill="1" applyBorder="1" applyAlignment="1">
      <alignment vertical="center"/>
    </xf>
    <xf numFmtId="2" fontId="11" fillId="4" borderId="20" xfId="0" applyNumberFormat="1" applyFont="1" applyFill="1" applyBorder="1" applyAlignment="1">
      <alignment horizontal="right" vertical="center"/>
    </xf>
    <xf numFmtId="0" fontId="9" fillId="15" borderId="0" xfId="0" applyFont="1" applyFill="1" applyAlignment="1">
      <alignment vertical="center"/>
    </xf>
    <xf numFmtId="0" fontId="11" fillId="15" borderId="15" xfId="0" applyFont="1" applyFill="1" applyBorder="1" applyAlignment="1">
      <alignment vertical="center"/>
    </xf>
    <xf numFmtId="0" fontId="11" fillId="15" borderId="18" xfId="0" applyFont="1" applyFill="1" applyBorder="1" applyAlignment="1">
      <alignment vertical="center"/>
    </xf>
    <xf numFmtId="0" fontId="11" fillId="15" borderId="13" xfId="0" applyFont="1" applyFill="1" applyBorder="1" applyAlignment="1">
      <alignment vertical="center"/>
    </xf>
    <xf numFmtId="2" fontId="11" fillId="15" borderId="14" xfId="0" applyNumberFormat="1" applyFont="1" applyFill="1" applyBorder="1" applyAlignment="1">
      <alignment horizontal="right" vertical="center"/>
    </xf>
    <xf numFmtId="2" fontId="11" fillId="15" borderId="19" xfId="0" applyNumberFormat="1" applyFont="1" applyFill="1" applyBorder="1" applyAlignment="1">
      <alignment horizontal="right" vertical="center"/>
    </xf>
    <xf numFmtId="0" fontId="16" fillId="2" borderId="29" xfId="0" applyFont="1" applyFill="1" applyBorder="1" applyAlignment="1">
      <alignment horizontal="left" vertical="center"/>
    </xf>
    <xf numFmtId="2" fontId="16" fillId="2" borderId="30" xfId="0" applyNumberFormat="1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left" vertical="center"/>
    </xf>
    <xf numFmtId="2" fontId="16" fillId="2" borderId="25" xfId="0" applyNumberFormat="1" applyFont="1" applyFill="1" applyBorder="1" applyAlignment="1">
      <alignment horizontal="right" vertical="center"/>
    </xf>
    <xf numFmtId="0" fontId="16" fillId="2" borderId="22" xfId="0" applyFont="1" applyFill="1" applyBorder="1" applyAlignment="1">
      <alignment horizontal="left" vertical="center"/>
    </xf>
    <xf numFmtId="2" fontId="16" fillId="2" borderId="21" xfId="0" applyNumberFormat="1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2" fontId="10" fillId="2" borderId="16" xfId="0" applyNumberFormat="1" applyFont="1" applyFill="1" applyBorder="1" applyAlignment="1">
      <alignment horizontal="right" vertical="center"/>
    </xf>
    <xf numFmtId="2" fontId="16" fillId="2" borderId="14" xfId="0" applyNumberFormat="1" applyFont="1" applyFill="1" applyBorder="1" applyAlignment="1">
      <alignment horizontal="right" vertical="center"/>
    </xf>
    <xf numFmtId="16" fontId="8" fillId="0" borderId="0" xfId="0" quotePrefix="1" applyNumberFormat="1" applyFont="1" applyFill="1" applyAlignment="1">
      <alignment horizontal="right" vertical="center"/>
    </xf>
    <xf numFmtId="0" fontId="11" fillId="2" borderId="15" xfId="0" applyFont="1" applyFill="1" applyBorder="1" applyAlignment="1">
      <alignment vertical="center"/>
    </xf>
    <xf numFmtId="2" fontId="11" fillId="2" borderId="26" xfId="0" applyNumberFormat="1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vertical="center"/>
    </xf>
    <xf numFmtId="2" fontId="11" fillId="2" borderId="28" xfId="0" applyNumberFormat="1" applyFont="1" applyFill="1" applyBorder="1" applyAlignment="1">
      <alignment horizontal="right" vertical="center"/>
    </xf>
    <xf numFmtId="0" fontId="16" fillId="2" borderId="40" xfId="0" applyFont="1" applyFill="1" applyBorder="1" applyAlignment="1">
      <alignment horizontal="left" vertical="center"/>
    </xf>
    <xf numFmtId="2" fontId="16" fillId="2" borderId="41" xfId="0" applyNumberFormat="1" applyFont="1" applyFill="1" applyBorder="1" applyAlignment="1">
      <alignment horizontal="righ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left" vertical="center"/>
    </xf>
    <xf numFmtId="2" fontId="16" fillId="2" borderId="26" xfId="0" applyNumberFormat="1" applyFont="1" applyFill="1" applyBorder="1" applyAlignment="1">
      <alignment horizontal="right" vertical="center"/>
    </xf>
    <xf numFmtId="0" fontId="16" fillId="2" borderId="23" xfId="0" applyFont="1" applyFill="1" applyBorder="1" applyAlignment="1">
      <alignment horizontal="left" vertical="center"/>
    </xf>
    <xf numFmtId="2" fontId="16" fillId="2" borderId="28" xfId="0" applyNumberFormat="1" applyFont="1" applyFill="1" applyBorder="1" applyAlignment="1">
      <alignment horizontal="right" vertical="center"/>
    </xf>
    <xf numFmtId="2" fontId="10" fillId="2" borderId="25" xfId="0" applyNumberFormat="1" applyFont="1" applyFill="1" applyBorder="1" applyAlignment="1">
      <alignment horizontal="right" vertical="center"/>
    </xf>
    <xf numFmtId="0" fontId="10" fillId="2" borderId="22" xfId="0" applyFont="1" applyFill="1" applyBorder="1" applyAlignment="1">
      <alignment vertical="center"/>
    </xf>
    <xf numFmtId="2" fontId="10" fillId="2" borderId="21" xfId="0" applyNumberFormat="1" applyFont="1" applyFill="1" applyBorder="1" applyAlignment="1">
      <alignment horizontal="right" vertical="center"/>
    </xf>
    <xf numFmtId="2" fontId="10" fillId="2" borderId="26" xfId="0" applyNumberFormat="1" applyFont="1" applyFill="1" applyBorder="1" applyAlignment="1">
      <alignment horizontal="right" vertical="center"/>
    </xf>
    <xf numFmtId="0" fontId="10" fillId="2" borderId="23" xfId="0" applyFont="1" applyFill="1" applyBorder="1" applyAlignment="1">
      <alignment vertical="center"/>
    </xf>
    <xf numFmtId="2" fontId="10" fillId="2" borderId="28" xfId="0" applyNumberFormat="1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vertical="center"/>
    </xf>
    <xf numFmtId="2" fontId="10" fillId="2" borderId="27" xfId="0" applyNumberFormat="1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vertical="center"/>
    </xf>
    <xf numFmtId="2" fontId="10" fillId="2" borderId="20" xfId="0" applyNumberFormat="1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vertical="center"/>
    </xf>
    <xf numFmtId="2" fontId="11" fillId="2" borderId="27" xfId="0" applyNumberFormat="1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vertical="center"/>
    </xf>
    <xf numFmtId="2" fontId="11" fillId="2" borderId="20" xfId="0" applyNumberFormat="1" applyFont="1" applyFill="1" applyBorder="1" applyAlignment="1">
      <alignment horizontal="right" vertical="center"/>
    </xf>
    <xf numFmtId="0" fontId="12" fillId="0" borderId="0" xfId="0" quotePrefix="1" applyFont="1" applyFill="1" applyAlignment="1">
      <alignment vertical="center"/>
    </xf>
    <xf numFmtId="0" fontId="8" fillId="0" borderId="0" xfId="0" quotePrefix="1" applyFont="1" applyFill="1" applyAlignment="1">
      <alignment horizontal="right" vertical="center"/>
    </xf>
    <xf numFmtId="0" fontId="12" fillId="0" borderId="0" xfId="0" quotePrefix="1" applyFont="1" applyFill="1" applyAlignment="1">
      <alignment horizontal="right" vertical="center"/>
    </xf>
    <xf numFmtId="0" fontId="16" fillId="2" borderId="45" xfId="0" applyFont="1" applyFill="1" applyBorder="1" applyAlignment="1">
      <alignment horizontal="left" vertical="center"/>
    </xf>
    <xf numFmtId="2" fontId="16" fillId="2" borderId="51" xfId="0" applyNumberFormat="1" applyFont="1" applyFill="1" applyBorder="1" applyAlignment="1">
      <alignment horizontal="right" vertical="center"/>
    </xf>
    <xf numFmtId="0" fontId="11" fillId="8" borderId="31" xfId="0" applyFont="1" applyFill="1" applyBorder="1" applyAlignment="1">
      <alignment vertical="center"/>
    </xf>
    <xf numFmtId="2" fontId="11" fillId="8" borderId="37" xfId="0" applyNumberFormat="1" applyFont="1" applyFill="1" applyBorder="1" applyAlignment="1">
      <alignment horizontal="right" vertical="center"/>
    </xf>
    <xf numFmtId="0" fontId="11" fillId="8" borderId="38" xfId="0" applyFont="1" applyFill="1" applyBorder="1" applyAlignment="1">
      <alignment vertical="center"/>
    </xf>
    <xf numFmtId="2" fontId="11" fillId="8" borderId="39" xfId="0" applyNumberFormat="1" applyFont="1" applyFill="1" applyBorder="1" applyAlignment="1">
      <alignment horizontal="right" vertical="center"/>
    </xf>
    <xf numFmtId="0" fontId="11" fillId="2" borderId="40" xfId="0" applyFont="1" applyFill="1" applyBorder="1" applyAlignment="1">
      <alignment vertical="center"/>
    </xf>
    <xf numFmtId="2" fontId="11" fillId="2" borderId="41" xfId="0" applyNumberFormat="1" applyFont="1" applyFill="1" applyBorder="1" applyAlignment="1">
      <alignment horizontal="right" vertical="center"/>
    </xf>
    <xf numFmtId="0" fontId="11" fillId="2" borderId="42" xfId="0" applyFont="1" applyFill="1" applyBorder="1" applyAlignment="1">
      <alignment vertical="center"/>
    </xf>
    <xf numFmtId="2" fontId="11" fillId="2" borderId="43" xfId="0" applyNumberFormat="1" applyFont="1" applyFill="1" applyBorder="1" applyAlignment="1">
      <alignment horizontal="right" vertical="center"/>
    </xf>
    <xf numFmtId="0" fontId="11" fillId="2" borderId="45" xfId="0" applyFont="1" applyFill="1" applyBorder="1" applyAlignment="1">
      <alignment vertical="center"/>
    </xf>
    <xf numFmtId="2" fontId="11" fillId="2" borderId="46" xfId="0" applyNumberFormat="1" applyFont="1" applyFill="1" applyBorder="1" applyAlignment="1">
      <alignment horizontal="right" vertical="center"/>
    </xf>
    <xf numFmtId="0" fontId="11" fillId="2" borderId="47" xfId="0" applyFont="1" applyFill="1" applyBorder="1" applyAlignment="1">
      <alignment vertical="center"/>
    </xf>
    <xf numFmtId="2" fontId="11" fillId="2" borderId="48" xfId="0" applyNumberFormat="1" applyFont="1" applyFill="1" applyBorder="1" applyAlignment="1">
      <alignment horizontal="right" vertical="center"/>
    </xf>
    <xf numFmtId="2" fontId="10" fillId="4" borderId="53" xfId="0" applyNumberFormat="1" applyFont="1" applyFill="1" applyBorder="1" applyAlignment="1">
      <alignment vertical="center"/>
    </xf>
    <xf numFmtId="2" fontId="10" fillId="4" borderId="50" xfId="0" applyNumberFormat="1" applyFont="1" applyFill="1" applyBorder="1" applyAlignment="1">
      <alignment vertical="center"/>
    </xf>
    <xf numFmtId="2" fontId="0" fillId="0" borderId="0" xfId="0" applyNumberFormat="1"/>
    <xf numFmtId="2" fontId="10" fillId="4" borderId="44" xfId="0" applyNumberFormat="1" applyFont="1" applyFill="1" applyBorder="1" applyAlignment="1">
      <alignment vertical="center"/>
    </xf>
    <xf numFmtId="0" fontId="17" fillId="0" borderId="0" xfId="0" applyFont="1"/>
    <xf numFmtId="0" fontId="15" fillId="3" borderId="36" xfId="0" applyFont="1" applyFill="1" applyBorder="1" applyAlignment="1">
      <alignment vertical="center"/>
    </xf>
    <xf numFmtId="2" fontId="15" fillId="3" borderId="49" xfId="0" applyNumberFormat="1" applyFont="1" applyFill="1" applyBorder="1" applyAlignment="1">
      <alignment horizontal="right" vertical="center"/>
    </xf>
    <xf numFmtId="2" fontId="11" fillId="15" borderId="16" xfId="0" applyNumberFormat="1" applyFont="1" applyFill="1" applyBorder="1" applyAlignment="1">
      <alignment horizontal="right" vertical="center"/>
    </xf>
    <xf numFmtId="0" fontId="11" fillId="15" borderId="36" xfId="0" applyFont="1" applyFill="1" applyBorder="1" applyAlignment="1">
      <alignment vertical="center"/>
    </xf>
    <xf numFmtId="2" fontId="11" fillId="15" borderId="49" xfId="0" applyNumberFormat="1" applyFont="1" applyFill="1" applyBorder="1" applyAlignment="1">
      <alignment horizontal="right" vertical="center"/>
    </xf>
    <xf numFmtId="0" fontId="18" fillId="9" borderId="15" xfId="0" applyFont="1" applyFill="1" applyBorder="1" applyAlignment="1">
      <alignment horizontal="left" vertical="center"/>
    </xf>
    <xf numFmtId="2" fontId="18" fillId="9" borderId="16" xfId="0" applyNumberFormat="1" applyFont="1" applyFill="1" applyBorder="1" applyAlignment="1">
      <alignment horizontal="right" vertical="center"/>
    </xf>
    <xf numFmtId="0" fontId="10" fillId="4" borderId="0" xfId="0" applyFont="1" applyFill="1"/>
    <xf numFmtId="0" fontId="10" fillId="4" borderId="13" xfId="0" applyFont="1" applyFill="1" applyBorder="1" applyAlignment="1">
      <alignment vertical="center"/>
    </xf>
    <xf numFmtId="2" fontId="10" fillId="4" borderId="14" xfId="0" applyNumberFormat="1" applyFont="1" applyFill="1" applyBorder="1" applyAlignment="1">
      <alignment horizontal="right" vertical="center"/>
    </xf>
    <xf numFmtId="0" fontId="10" fillId="4" borderId="45" xfId="0" applyFont="1" applyFill="1" applyBorder="1" applyAlignment="1">
      <alignment vertical="center"/>
    </xf>
    <xf numFmtId="2" fontId="10" fillId="4" borderId="51" xfId="0" applyNumberFormat="1" applyFont="1" applyFill="1" applyBorder="1" applyAlignment="1">
      <alignment horizontal="right" vertical="center"/>
    </xf>
    <xf numFmtId="0" fontId="19" fillId="8" borderId="15" xfId="0" applyFont="1" applyFill="1" applyBorder="1" applyAlignment="1">
      <alignment vertical="center"/>
    </xf>
    <xf numFmtId="2" fontId="19" fillId="8" borderId="26" xfId="0" applyNumberFormat="1" applyFont="1" applyFill="1" applyBorder="1" applyAlignment="1">
      <alignment horizontal="right" vertical="center"/>
    </xf>
    <xf numFmtId="0" fontId="19" fillId="8" borderId="23" xfId="0" applyFont="1" applyFill="1" applyBorder="1" applyAlignment="1">
      <alignment vertical="center"/>
    </xf>
    <xf numFmtId="2" fontId="19" fillId="8" borderId="28" xfId="0" applyNumberFormat="1" applyFont="1" applyFill="1" applyBorder="1" applyAlignment="1">
      <alignment horizontal="right" vertical="center"/>
    </xf>
    <xf numFmtId="0" fontId="11" fillId="4" borderId="36" xfId="0" applyFont="1" applyFill="1" applyBorder="1" applyAlignment="1">
      <alignment vertical="center"/>
    </xf>
    <xf numFmtId="2" fontId="11" fillId="4" borderId="54" xfId="0" applyNumberFormat="1" applyFont="1" applyFill="1" applyBorder="1" applyAlignment="1">
      <alignment horizontal="right" vertical="center"/>
    </xf>
    <xf numFmtId="0" fontId="11" fillId="4" borderId="55" xfId="0" applyFont="1" applyFill="1" applyBorder="1" applyAlignment="1">
      <alignment vertical="center"/>
    </xf>
    <xf numFmtId="2" fontId="11" fillId="4" borderId="56" xfId="0" applyNumberFormat="1" applyFont="1" applyFill="1" applyBorder="1" applyAlignment="1">
      <alignment horizontal="right" vertical="center"/>
    </xf>
    <xf numFmtId="0" fontId="19" fillId="8" borderId="13" xfId="0" applyFont="1" applyFill="1" applyBorder="1" applyAlignment="1">
      <alignment vertical="center"/>
    </xf>
    <xf numFmtId="2" fontId="19" fillId="8" borderId="25" xfId="0" applyNumberFormat="1" applyFont="1" applyFill="1" applyBorder="1" applyAlignment="1">
      <alignment horizontal="right" vertical="center"/>
    </xf>
    <xf numFmtId="0" fontId="19" fillId="8" borderId="22" xfId="0" applyFont="1" applyFill="1" applyBorder="1" applyAlignment="1">
      <alignment vertical="center"/>
    </xf>
    <xf numFmtId="2" fontId="19" fillId="8" borderId="21" xfId="0" applyNumberFormat="1" applyFont="1" applyFill="1" applyBorder="1" applyAlignment="1">
      <alignment horizontal="right" vertical="center"/>
    </xf>
    <xf numFmtId="2" fontId="18" fillId="9" borderId="26" xfId="0" applyNumberFormat="1" applyFont="1" applyFill="1" applyBorder="1" applyAlignment="1">
      <alignment horizontal="right" vertical="center"/>
    </xf>
    <xf numFmtId="0" fontId="18" fillId="9" borderId="23" xfId="0" applyFont="1" applyFill="1" applyBorder="1" applyAlignment="1">
      <alignment horizontal="left" vertical="center"/>
    </xf>
    <xf numFmtId="2" fontId="18" fillId="9" borderId="28" xfId="0" applyNumberFormat="1" applyFont="1" applyFill="1" applyBorder="1" applyAlignment="1">
      <alignment horizontal="right" vertical="center"/>
    </xf>
    <xf numFmtId="0" fontId="18" fillId="9" borderId="31" xfId="0" applyFont="1" applyFill="1" applyBorder="1" applyAlignment="1">
      <alignment horizontal="left" vertical="center"/>
    </xf>
    <xf numFmtId="2" fontId="18" fillId="9" borderId="32" xfId="0" applyNumberFormat="1" applyFont="1" applyFill="1" applyBorder="1" applyAlignment="1">
      <alignment horizontal="right" vertical="center"/>
    </xf>
    <xf numFmtId="0" fontId="18" fillId="8" borderId="29" xfId="0" applyFont="1" applyFill="1" applyBorder="1" applyAlignment="1">
      <alignment vertical="center"/>
    </xf>
    <xf numFmtId="2" fontId="18" fillId="8" borderId="30" xfId="0" applyNumberFormat="1" applyFont="1" applyFill="1" applyBorder="1" applyAlignment="1">
      <alignment horizontal="right" vertical="center"/>
    </xf>
    <xf numFmtId="0" fontId="18" fillId="3" borderId="15" xfId="0" applyFont="1" applyFill="1" applyBorder="1" applyAlignment="1">
      <alignment horizontal="left" vertical="center"/>
    </xf>
    <xf numFmtId="2" fontId="18" fillId="3" borderId="26" xfId="0" applyNumberFormat="1" applyFont="1" applyFill="1" applyBorder="1" applyAlignment="1">
      <alignment horizontal="right" vertical="center"/>
    </xf>
    <xf numFmtId="0" fontId="18" fillId="9" borderId="13" xfId="0" applyFont="1" applyFill="1" applyBorder="1" applyAlignment="1">
      <alignment horizontal="left" vertical="center"/>
    </xf>
    <xf numFmtId="2" fontId="18" fillId="9" borderId="25" xfId="0" applyNumberFormat="1" applyFont="1" applyFill="1" applyBorder="1" applyAlignment="1">
      <alignment horizontal="right" vertical="center"/>
    </xf>
    <xf numFmtId="0" fontId="18" fillId="9" borderId="22" xfId="0" applyFont="1" applyFill="1" applyBorder="1" applyAlignment="1">
      <alignment horizontal="left" vertical="center"/>
    </xf>
    <xf numFmtId="2" fontId="18" fillId="9" borderId="21" xfId="0" applyNumberFormat="1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left" vertical="center"/>
    </xf>
    <xf numFmtId="2" fontId="18" fillId="3" borderId="25" xfId="0" applyNumberFormat="1" applyFont="1" applyFill="1" applyBorder="1" applyAlignment="1">
      <alignment horizontal="right" vertical="center"/>
    </xf>
    <xf numFmtId="2" fontId="10" fillId="4" borderId="52" xfId="0" applyNumberFormat="1" applyFont="1" applyFill="1" applyBorder="1" applyAlignment="1">
      <alignment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11" borderId="13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0" fillId="2" borderId="29" xfId="0" applyFont="1" applyFill="1" applyBorder="1" applyAlignment="1">
      <alignment vertical="center"/>
    </xf>
    <xf numFmtId="2" fontId="10" fillId="2" borderId="30" xfId="0" applyNumberFormat="1" applyFont="1" applyFill="1" applyBorder="1" applyAlignment="1">
      <alignment horizontal="right" vertical="center"/>
    </xf>
    <xf numFmtId="0" fontId="10" fillId="2" borderId="31" xfId="0" applyFont="1" applyFill="1" applyBorder="1" applyAlignment="1">
      <alignment vertical="center"/>
    </xf>
    <xf numFmtId="2" fontId="10" fillId="2" borderId="32" xfId="0" applyNumberFormat="1" applyFont="1" applyFill="1" applyBorder="1" applyAlignment="1">
      <alignment horizontal="right" vertical="center"/>
    </xf>
    <xf numFmtId="0" fontId="18" fillId="8" borderId="13" xfId="0" applyFont="1" applyFill="1" applyBorder="1" applyAlignment="1">
      <alignment vertical="center"/>
    </xf>
    <xf numFmtId="2" fontId="18" fillId="8" borderId="14" xfId="0" applyNumberFormat="1" applyFont="1" applyFill="1" applyBorder="1" applyAlignment="1">
      <alignment horizontal="right" vertical="center"/>
    </xf>
    <xf numFmtId="0" fontId="18" fillId="8" borderId="15" xfId="0" applyFont="1" applyFill="1" applyBorder="1" applyAlignment="1">
      <alignment vertical="center"/>
    </xf>
    <xf numFmtId="2" fontId="18" fillId="8" borderId="16" xfId="0" applyNumberFormat="1" applyFont="1" applyFill="1" applyBorder="1" applyAlignment="1">
      <alignment horizontal="right" vertical="center"/>
    </xf>
    <xf numFmtId="0" fontId="10" fillId="4" borderId="36" xfId="0" applyFont="1" applyFill="1" applyBorder="1" applyAlignment="1">
      <alignment vertical="center"/>
    </xf>
    <xf numFmtId="2" fontId="10" fillId="4" borderId="49" xfId="0" applyNumberFormat="1" applyFont="1" applyFill="1" applyBorder="1" applyAlignment="1">
      <alignment horizontal="right" vertical="center"/>
    </xf>
    <xf numFmtId="0" fontId="18" fillId="3" borderId="31" xfId="0" applyFont="1" applyFill="1" applyBorder="1" applyAlignment="1">
      <alignment horizontal="left" vertical="center"/>
    </xf>
    <xf numFmtId="2" fontId="18" fillId="3" borderId="37" xfId="0" applyNumberFormat="1" applyFont="1" applyFill="1" applyBorder="1" applyAlignment="1">
      <alignment horizontal="right" vertical="center"/>
    </xf>
    <xf numFmtId="0" fontId="18" fillId="9" borderId="38" xfId="0" applyFont="1" applyFill="1" applyBorder="1" applyAlignment="1">
      <alignment horizontal="left" vertical="center"/>
    </xf>
    <xf numFmtId="2" fontId="18" fillId="9" borderId="37" xfId="0" applyNumberFormat="1" applyFont="1" applyFill="1" applyBorder="1" applyAlignment="1">
      <alignment horizontal="right" vertical="center"/>
    </xf>
    <xf numFmtId="2" fontId="18" fillId="9" borderId="39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CC00"/>
      <color rgb="FF66FFFF"/>
      <color rgb="FFFFFF00"/>
      <color rgb="FFCCFF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24</xdr:col>
      <xdr:colOff>0</xdr:colOff>
      <xdr:row>4</xdr:row>
      <xdr:rowOff>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52525" y="762000"/>
          <a:ext cx="1276921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161925</xdr:rowOff>
    </xdr:from>
    <xdr:to>
      <xdr:col>1</xdr:col>
      <xdr:colOff>0</xdr:colOff>
      <xdr:row>8</xdr:row>
      <xdr:rowOff>0</xdr:rowOff>
    </xdr:to>
    <xdr:pic>
      <xdr:nvPicPr>
        <xdr:cNvPr id="3" name="Image 2" descr="PlanchesLogosFFBAD-Cartouches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61925"/>
          <a:ext cx="1038225" cy="1331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4" name="Picture 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480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123825</xdr:colOff>
      <xdr:row>20</xdr:row>
      <xdr:rowOff>95250</xdr:rowOff>
    </xdr:to>
    <xdr:pic>
      <xdr:nvPicPr>
        <xdr:cNvPr id="5" name="Picture 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123825</xdr:colOff>
      <xdr:row>20</xdr:row>
      <xdr:rowOff>95250</xdr:rowOff>
    </xdr:to>
    <xdr:pic>
      <xdr:nvPicPr>
        <xdr:cNvPr id="6" name="Picture 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7" name="Picture 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123825</xdr:colOff>
      <xdr:row>25</xdr:row>
      <xdr:rowOff>95250</xdr:rowOff>
    </xdr:to>
    <xdr:pic>
      <xdr:nvPicPr>
        <xdr:cNvPr id="8" name="Picture 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123825</xdr:colOff>
      <xdr:row>19</xdr:row>
      <xdr:rowOff>95250</xdr:rowOff>
    </xdr:to>
    <xdr:pic>
      <xdr:nvPicPr>
        <xdr:cNvPr id="9" name="Picture 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7795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0" name="Picture 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11" name="Picture 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7073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2" name="Picture 1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3" name="Picture 1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14" name="Picture 1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5" name="Picture 1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16" name="Picture 1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123825</xdr:colOff>
      <xdr:row>19</xdr:row>
      <xdr:rowOff>95250</xdr:rowOff>
    </xdr:to>
    <xdr:pic>
      <xdr:nvPicPr>
        <xdr:cNvPr id="17" name="Picture 1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7795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18" name="Picture 1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9" name="Picture 1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20" name="Picture 1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7073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" name="Picture 1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22" name="Picture 2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23" name="Picture 2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123825</xdr:colOff>
      <xdr:row>20</xdr:row>
      <xdr:rowOff>95250</xdr:rowOff>
    </xdr:to>
    <xdr:pic>
      <xdr:nvPicPr>
        <xdr:cNvPr id="24" name="Picture 2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25" name="Picture 2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26" name="Picture 2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27" name="Picture 2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28" name="Picture 2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29" name="Picture 2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0" name="Picture 2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31" name="Picture 2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2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3" name="Picture 3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4" name="Picture 3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5" name="Picture 3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36" name="Picture 3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7" name="Picture 3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8" name="Picture 3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9" name="Picture 3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40" name="Picture 3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41" name="Picture 3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42" name="Picture 4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43" name="Picture 4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44" name="Picture 4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45" name="Picture 4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46" name="Picture 4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47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48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49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50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51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52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53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54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55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56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57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58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59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60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61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62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63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64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65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66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67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68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69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70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71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72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73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74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75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76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77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78" name="Picture 7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79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80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81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82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83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84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85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86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87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88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89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90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91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92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93" name="Picture 9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94" name="Picture 9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95" name="Picture 9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96" name="Picture 9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97" name="Picture 9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98" name="Picture 9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99" name="Picture 9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00" name="Picture 9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01" name="Picture 9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02" name="Picture 10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03" name="Picture 10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04" name="Picture 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05" name="Picture 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123825</xdr:colOff>
      <xdr:row>21</xdr:row>
      <xdr:rowOff>95250</xdr:rowOff>
    </xdr:to>
    <xdr:pic>
      <xdr:nvPicPr>
        <xdr:cNvPr id="106" name="Picture 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95250</xdr:rowOff>
    </xdr:to>
    <xdr:pic>
      <xdr:nvPicPr>
        <xdr:cNvPr id="107" name="Picture 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123825</xdr:colOff>
      <xdr:row>22</xdr:row>
      <xdr:rowOff>95250</xdr:rowOff>
    </xdr:to>
    <xdr:pic>
      <xdr:nvPicPr>
        <xdr:cNvPr id="108" name="Picture 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123825</xdr:colOff>
      <xdr:row>23</xdr:row>
      <xdr:rowOff>95250</xdr:rowOff>
    </xdr:to>
    <xdr:pic>
      <xdr:nvPicPr>
        <xdr:cNvPr id="109" name="Picture 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480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110" name="Picture 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111" name="Picture 1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112" name="Picture 1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13" name="Picture 1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95250</xdr:rowOff>
    </xdr:to>
    <xdr:pic>
      <xdr:nvPicPr>
        <xdr:cNvPr id="114" name="Picture 1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123825</xdr:colOff>
      <xdr:row>20</xdr:row>
      <xdr:rowOff>95250</xdr:rowOff>
    </xdr:to>
    <xdr:pic>
      <xdr:nvPicPr>
        <xdr:cNvPr id="115" name="Picture 1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95250</xdr:rowOff>
    </xdr:to>
    <xdr:pic>
      <xdr:nvPicPr>
        <xdr:cNvPr id="116" name="Picture 1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17" name="Picture 1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18" name="Picture 1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95250</xdr:rowOff>
    </xdr:to>
    <xdr:pic>
      <xdr:nvPicPr>
        <xdr:cNvPr id="119" name="Picture 1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20" name="Picture 1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95250</xdr:rowOff>
    </xdr:to>
    <xdr:pic>
      <xdr:nvPicPr>
        <xdr:cNvPr id="121" name="Picture 2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95250</xdr:rowOff>
    </xdr:to>
    <xdr:pic>
      <xdr:nvPicPr>
        <xdr:cNvPr id="122" name="Picture 2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23" name="Picture 2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24" name="Picture 2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25" name="Picture 2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26" name="Picture 2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27" name="Picture 2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28" name="Picture 2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0063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9" name="Picture 2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0" name="Picture 2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1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32" name="Picture 3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3" name="Picture 3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4" name="Picture 3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5" name="Picture 3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6" name="Picture 3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7" name="Picture 3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8" name="Picture 3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9" name="Picture 3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40" name="Picture 3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41" name="Picture 4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42" name="Picture 4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43" name="Picture 4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44" name="Picture 4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45" name="Picture 4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46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47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48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49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50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51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52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53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54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55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56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57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58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59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60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61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62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63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64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65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66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67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68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69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70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71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72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73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74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75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76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77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78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79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80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81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82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83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84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85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86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87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88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89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90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123825</xdr:colOff>
      <xdr:row>21</xdr:row>
      <xdr:rowOff>95250</xdr:rowOff>
    </xdr:to>
    <xdr:pic>
      <xdr:nvPicPr>
        <xdr:cNvPr id="191" name="Picture 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192" name="Picture 2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93" name="Picture 3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123825</xdr:colOff>
      <xdr:row>25</xdr:row>
      <xdr:rowOff>95250</xdr:rowOff>
    </xdr:to>
    <xdr:pic>
      <xdr:nvPicPr>
        <xdr:cNvPr id="194" name="Picture 3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95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96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97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98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99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0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1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2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3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4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5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6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7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8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9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0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1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2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3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4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5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6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7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8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9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0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1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2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3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4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5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6" name="Picture 7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7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8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9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0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1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2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3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4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5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6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7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8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9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0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1" name="Picture 9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2" name="Picture 9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3" name="Picture 9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4" name="Picture 9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5" name="Picture 9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6" name="Picture 9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7" name="Picture 9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8" name="Picture 9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9" name="Picture 9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50" name="Picture 10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51" name="Picture 10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252" name="Picture 1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253" name="Picture 1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254" name="Picture 1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255" name="Picture 2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56" name="Picture 2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257" name="Picture 2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0063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58" name="Picture 2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259" name="Picture 2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260" name="Picture 2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261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123825</xdr:colOff>
      <xdr:row>28</xdr:row>
      <xdr:rowOff>95250</xdr:rowOff>
    </xdr:to>
    <xdr:pic>
      <xdr:nvPicPr>
        <xdr:cNvPr id="262" name="Picture 3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3568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263" name="Picture 4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264" name="Picture 4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65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66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67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68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69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0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1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2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3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4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5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6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7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8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9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0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1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2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3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4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5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6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7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8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9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0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1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2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3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4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5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6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7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8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9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0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1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2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3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4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5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6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7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8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9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0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1" name="Picture 3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2" name="Picture 3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3" name="Picture 3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4" name="Picture 3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5" name="Picture 3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6" name="Picture 3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7" name="Picture 3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8" name="Picture 4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9" name="Picture 4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20" name="Picture 4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21" name="Picture 4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22" name="Picture 4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23" name="Picture 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24" name="Picture 1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25" name="Picture 2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26" name="Picture 2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27" name="Picture 2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28" name="Picture 2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29" name="Picture 3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30" name="Picture 3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31" name="Picture 3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32" name="Picture 3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33" name="Picture 3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34" name="Picture 3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35" name="Picture 3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36" name="Picture 3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37" name="Picture 4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38" name="Picture 4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39" name="Picture 4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40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41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42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43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44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45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46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47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48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49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50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51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52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53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54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55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56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57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58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59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60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61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62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63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64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65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66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67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68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69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70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71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72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73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74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75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76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77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78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79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80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81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82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83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84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85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95250</xdr:rowOff>
    </xdr:to>
    <xdr:pic>
      <xdr:nvPicPr>
        <xdr:cNvPr id="386" name="Picture 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95250</xdr:rowOff>
    </xdr:to>
    <xdr:pic>
      <xdr:nvPicPr>
        <xdr:cNvPr id="387" name="Picture 13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95250</xdr:rowOff>
    </xdr:to>
    <xdr:pic>
      <xdr:nvPicPr>
        <xdr:cNvPr id="388" name="Picture 15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95250</xdr:rowOff>
    </xdr:to>
    <xdr:pic>
      <xdr:nvPicPr>
        <xdr:cNvPr id="389" name="Picture 18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95250</xdr:rowOff>
    </xdr:to>
    <xdr:pic>
      <xdr:nvPicPr>
        <xdr:cNvPr id="390" name="Picture 20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123825</xdr:colOff>
      <xdr:row>29</xdr:row>
      <xdr:rowOff>95250</xdr:rowOff>
    </xdr:to>
    <xdr:pic>
      <xdr:nvPicPr>
        <xdr:cNvPr id="391" name="Picture 21" descr="http://poona.ffba.org/public/images/picto_ok.gif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24</xdr:col>
      <xdr:colOff>0</xdr:colOff>
      <xdr:row>4</xdr:row>
      <xdr:rowOff>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152525" y="762000"/>
          <a:ext cx="1293685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161925</xdr:rowOff>
    </xdr:from>
    <xdr:to>
      <xdr:col>1</xdr:col>
      <xdr:colOff>0</xdr:colOff>
      <xdr:row>8</xdr:row>
      <xdr:rowOff>0</xdr:rowOff>
    </xdr:to>
    <xdr:pic>
      <xdr:nvPicPr>
        <xdr:cNvPr id="3" name="Image 2" descr="PlanchesLogosFFBAD-Cartouches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61925"/>
          <a:ext cx="1038225" cy="1331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123825</xdr:colOff>
      <xdr:row>25</xdr:row>
      <xdr:rowOff>95250</xdr:rowOff>
    </xdr:to>
    <xdr:pic>
      <xdr:nvPicPr>
        <xdr:cNvPr id="4" name="Picture 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480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5" name="Picture 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6" name="Picture 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7" name="Picture 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8" name="Picture 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9" name="Picture 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7795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10" name="Picture 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123825</xdr:colOff>
      <xdr:row>32</xdr:row>
      <xdr:rowOff>95250</xdr:rowOff>
    </xdr:to>
    <xdr:pic>
      <xdr:nvPicPr>
        <xdr:cNvPr id="11" name="Picture 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7073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2" name="Picture 1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13" name="Picture 1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4" name="Picture 1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5" name="Picture 1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16" name="Picture 1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7" name="Picture 1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7795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18" name="Picture 1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19" name="Picture 1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123825</xdr:colOff>
      <xdr:row>32</xdr:row>
      <xdr:rowOff>95250</xdr:rowOff>
    </xdr:to>
    <xdr:pic>
      <xdr:nvPicPr>
        <xdr:cNvPr id="20" name="Picture 1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7073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" name="Picture 1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22" name="Picture 2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23" name="Picture 2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24" name="Picture 2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25" name="Picture 2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26" name="Picture 2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27" name="Picture 2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28" name="Picture 2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29" name="Picture 2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0" name="Picture 2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31" name="Picture 2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2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3" name="Picture 3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4" name="Picture 3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5" name="Picture 3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36" name="Picture 3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7" name="Picture 3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8" name="Picture 3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9" name="Picture 3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40" name="Picture 3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41" name="Picture 3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42" name="Picture 4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43" name="Picture 4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44" name="Picture 4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45" name="Picture 4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46" name="Picture 4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47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48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49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0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1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2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3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4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5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6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7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8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9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0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1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2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3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4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5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6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7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8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9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0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1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2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3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4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5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6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7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8" name="Picture 7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9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0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1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2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3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4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5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6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7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8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9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0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1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2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3" name="Picture 9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4" name="Picture 9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5" name="Picture 9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6" name="Picture 9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7" name="Picture 9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8" name="Picture 9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9" name="Picture 9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0" name="Picture 9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1" name="Picture 9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2" name="Picture 10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3" name="Picture 10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04" name="Picture 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05" name="Picture 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123825</xdr:colOff>
      <xdr:row>23</xdr:row>
      <xdr:rowOff>95250</xdr:rowOff>
    </xdr:to>
    <xdr:pic>
      <xdr:nvPicPr>
        <xdr:cNvPr id="106" name="Picture 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07" name="Picture 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108" name="Picture 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09" name="Picture 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480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0" name="Picture 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1" name="Picture 1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2" name="Picture 1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13" name="Picture 1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14" name="Picture 1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123825</xdr:colOff>
      <xdr:row>22</xdr:row>
      <xdr:rowOff>95250</xdr:rowOff>
    </xdr:to>
    <xdr:pic>
      <xdr:nvPicPr>
        <xdr:cNvPr id="115" name="Picture 1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16" name="Picture 1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17" name="Picture 1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18" name="Picture 1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19" name="Picture 1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0" name="Picture 1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21" name="Picture 2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22" name="Picture 2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3" name="Picture 2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24" name="Picture 2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5" name="Picture 2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6" name="Picture 2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127" name="Picture 2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123825</xdr:colOff>
      <xdr:row>28</xdr:row>
      <xdr:rowOff>95250</xdr:rowOff>
    </xdr:to>
    <xdr:pic>
      <xdr:nvPicPr>
        <xdr:cNvPr id="128" name="Picture 2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0063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29" name="Picture 2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0" name="Picture 2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31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32" name="Picture 3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3" name="Picture 3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4" name="Picture 3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5" name="Picture 3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6" name="Picture 3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7" name="Picture 3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8" name="Picture 3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9" name="Picture 3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0" name="Picture 3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1" name="Picture 4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2" name="Picture 4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43" name="Picture 4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4" name="Picture 4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45" name="Picture 4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46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47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48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49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50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51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52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53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54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55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56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57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58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59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60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61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62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63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64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65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66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67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68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69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70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71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72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73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74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75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76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77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78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79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80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81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82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83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84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85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86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87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88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89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190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1" name="Picture 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92" name="Picture 2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93" name="Picture 3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194" name="Picture 3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5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6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7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8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9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0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1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2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3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4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5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6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7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8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9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0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1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2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3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4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5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6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7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8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9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0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1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2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3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4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5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6" name="Picture 7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7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8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9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0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1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2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3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4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5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6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7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8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9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0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1" name="Picture 9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2" name="Picture 9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3" name="Picture 9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4" name="Picture 9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5" name="Picture 9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6" name="Picture 9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7" name="Picture 9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8" name="Picture 9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9" name="Picture 9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50" name="Picture 10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51" name="Picture 10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252" name="Picture 1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253" name="Picture 1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254" name="Picture 1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255" name="Picture 2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256" name="Picture 2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123825</xdr:colOff>
      <xdr:row>28</xdr:row>
      <xdr:rowOff>95250</xdr:rowOff>
    </xdr:to>
    <xdr:pic>
      <xdr:nvPicPr>
        <xdr:cNvPr id="257" name="Picture 2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0063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258" name="Picture 2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259" name="Picture 2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260" name="Picture 2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261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262" name="Picture 3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3568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263" name="Picture 4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264" name="Picture 4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5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6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7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8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9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0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1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2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3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4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5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6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7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8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9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0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1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2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3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4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5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6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7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8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9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0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1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2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3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4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5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6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7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8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9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0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1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2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3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4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5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6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7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8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9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0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1" name="Picture 3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2" name="Picture 3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3" name="Picture 3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4" name="Picture 3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5" name="Picture 3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6" name="Picture 3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7" name="Picture 3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8" name="Picture 4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19" name="Picture 4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20" name="Picture 4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21" name="Picture 4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22" name="Picture 4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23" name="Picture 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24" name="Picture 1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25" name="Picture 2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26" name="Picture 2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27" name="Picture 2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28" name="Picture 2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29" name="Picture 3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30" name="Picture 3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31" name="Picture 3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32" name="Picture 3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33" name="Picture 3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34" name="Picture 3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35" name="Picture 3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36" name="Picture 3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37" name="Picture 4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38" name="Picture 4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39" name="Picture 4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40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41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42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43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44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45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46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47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48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49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50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51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52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53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54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55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56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57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58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59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60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61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62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63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64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65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66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67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68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69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70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71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72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73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74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75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76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77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78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79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80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81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82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83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123825</xdr:colOff>
      <xdr:row>35</xdr:row>
      <xdr:rowOff>95250</xdr:rowOff>
    </xdr:to>
    <xdr:pic>
      <xdr:nvPicPr>
        <xdr:cNvPr id="384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95250</xdr:rowOff>
    </xdr:to>
    <xdr:pic>
      <xdr:nvPicPr>
        <xdr:cNvPr id="385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86" name="Picture 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87" name="Picture 13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88" name="Picture 15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89" name="Picture 18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90" name="Picture 20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91" name="Picture 21" descr="http://poona.ffba.org/public/images/picto_ok.gif" hidden="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24</xdr:col>
      <xdr:colOff>7620</xdr:colOff>
      <xdr:row>4</xdr:row>
      <xdr:rowOff>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152525" y="762000"/>
          <a:ext cx="2310955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161925</xdr:rowOff>
    </xdr:from>
    <xdr:to>
      <xdr:col>1</xdr:col>
      <xdr:colOff>0</xdr:colOff>
      <xdr:row>8</xdr:row>
      <xdr:rowOff>0</xdr:rowOff>
    </xdr:to>
    <xdr:pic>
      <xdr:nvPicPr>
        <xdr:cNvPr id="4" name="Image 3" descr="PlanchesLogosFFBAD-Cartouches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61925"/>
          <a:ext cx="10096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123825</xdr:colOff>
      <xdr:row>25</xdr:row>
      <xdr:rowOff>95250</xdr:rowOff>
    </xdr:to>
    <xdr:pic>
      <xdr:nvPicPr>
        <xdr:cNvPr id="5" name="Picture 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943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6" name="Picture 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9715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7" name="Picture 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9715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8" name="Picture 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4573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9" name="Picture 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0" name="Picture 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6477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11" name="Picture 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1050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12" name="Picture 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3" name="Picture 1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133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14" name="Picture 1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2669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5" name="Picture 1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4573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6" name="Picture 1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17" name="Picture 1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8" name="Picture 1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6477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19" name="Picture 1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8577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20" name="Picture 1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1050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21" name="Picture 1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" name="Picture 1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133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23" name="Picture 2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2669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24" name="Picture 2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38862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25" name="Picture 2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8096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26" name="Picture 2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27" name="Picture 2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28" name="Picture 2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8577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29" name="Picture 2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0" name="Picture 2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3435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1" name="Picture 2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32" name="Picture 2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6192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3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4" name="Picture 3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5" name="Picture 3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6" name="Picture 3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37" name="Picture 3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6192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8" name="Picture 3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9" name="Picture 3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40" name="Picture 3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41" name="Picture 3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42" name="Picture 3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6192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43" name="Picture 4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44" name="Picture 4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45" name="Picture 4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46" name="Picture 4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47" name="Picture 4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48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49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0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1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2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3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4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5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6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7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8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9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0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1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2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3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4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5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6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7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8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9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0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1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2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3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4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5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6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7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8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9" name="Picture 7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0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1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2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3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4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5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6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7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8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9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0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1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2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3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4" name="Picture 9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5" name="Picture 9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6" name="Picture 9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7" name="Picture 9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8" name="Picture 9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9" name="Picture 9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0" name="Picture 9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1" name="Picture 9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2" name="Picture 9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3" name="Picture 10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4" name="Picture 10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05" name="Picture 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06" name="Picture 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123825</xdr:colOff>
      <xdr:row>23</xdr:row>
      <xdr:rowOff>95250</xdr:rowOff>
    </xdr:to>
    <xdr:pic>
      <xdr:nvPicPr>
        <xdr:cNvPr id="107" name="Picture 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08" name="Picture 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32385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109" name="Picture 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14573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10" name="Picture 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1943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1" name="Picture 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1050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2" name="Picture 1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1050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3" name="Picture 1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1050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14" name="Picture 1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2100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15" name="Picture 1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123825</xdr:colOff>
      <xdr:row>22</xdr:row>
      <xdr:rowOff>95250</xdr:rowOff>
    </xdr:to>
    <xdr:pic>
      <xdr:nvPicPr>
        <xdr:cNvPr id="116" name="Picture 1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8096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17" name="Picture 1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18" name="Picture 1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19" name="Picture 1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2100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20" name="Picture 1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21" name="Picture 1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2100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22" name="Picture 2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23" name="Picture 2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4" name="Picture 2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25" name="Picture 2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3719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6" name="Picture 2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7" name="Picture 2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128" name="Picture 2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5908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123825</xdr:colOff>
      <xdr:row>28</xdr:row>
      <xdr:rowOff>95250</xdr:rowOff>
    </xdr:to>
    <xdr:pic>
      <xdr:nvPicPr>
        <xdr:cNvPr id="129" name="Picture 2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7527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30" name="Picture 2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9146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1" name="Picture 2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32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9146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33" name="Picture 3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5339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4" name="Picture 3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5" name="Picture 3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6" name="Picture 3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7" name="Picture 3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8" name="Picture 3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9" name="Picture 3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0" name="Picture 3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1" name="Picture 3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2" name="Picture 4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3" name="Picture 4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44" name="Picture 4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5" name="Picture 4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46" name="Picture 4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47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48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49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50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51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52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53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54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55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56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57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58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59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60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61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62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63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64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65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66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67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68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69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70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71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72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73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74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75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76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77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78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79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80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81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82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83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84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85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86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87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88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89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90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91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2" name="Picture 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133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93" name="Picture 2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6192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94" name="Picture 3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195" name="Picture 3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6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7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8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9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0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1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2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3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4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5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6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7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8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9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0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1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2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3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4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5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6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7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8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9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0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1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2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3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4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5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6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7" name="Picture 7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8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9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0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1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2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3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4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5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6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7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8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9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0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1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2" name="Picture 9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3" name="Picture 9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4" name="Picture 9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5" name="Picture 9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6" name="Picture 9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7" name="Picture 9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8" name="Picture 9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9" name="Picture 9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50" name="Picture 9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51" name="Picture 10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52" name="Picture 10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253" name="Picture 1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3719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254" name="Picture 1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3719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255" name="Picture 1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3719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256" name="Picture 2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3719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257" name="Picture 2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5908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123825</xdr:colOff>
      <xdr:row>28</xdr:row>
      <xdr:rowOff>95250</xdr:rowOff>
    </xdr:to>
    <xdr:pic>
      <xdr:nvPicPr>
        <xdr:cNvPr id="258" name="Picture 2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7527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259" name="Picture 2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9146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260" name="Picture 2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5339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261" name="Picture 2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262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263" name="Picture 3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30765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264" name="Picture 4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2669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265" name="Picture 4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2669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6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7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8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9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0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1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2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3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4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5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6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7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8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9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0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1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2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3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4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5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6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7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8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9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0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1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2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3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4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5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6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7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8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9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0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1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2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3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4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5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6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7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8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9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10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11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12" name="Picture 3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13" name="Picture 3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14" name="Picture 3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15" name="Picture 3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16" name="Picture 3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17" name="Picture 3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18" name="Picture 3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19" name="Picture 4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20" name="Picture 4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21" name="Picture 4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22" name="Picture 4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23" name="Picture 4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24" name="Picture 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25" name="Picture 1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26" name="Picture 2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27" name="Picture 2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28" name="Picture 2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29" name="Picture 2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30" name="Picture 3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31" name="Picture 3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32" name="Picture 3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33" name="Picture 3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34" name="Picture 3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35" name="Picture 3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36" name="Picture 3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37" name="Picture 3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38" name="Picture 4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39" name="Picture 4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40" name="Picture 4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41" name="Picture 4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42" name="Picture 4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43" name="Picture 4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44" name="Picture 4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45" name="Picture 4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46" name="Picture 5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47" name="Picture 5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48" name="Picture 5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49" name="Picture 5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50" name="Picture 5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51" name="Picture 5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52" name="Picture 5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53" name="Picture 5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54" name="Picture 5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55" name="Picture 5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56" name="Picture 6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57" name="Picture 6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58" name="Picture 6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59" name="Picture 6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60" name="Picture 6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61" name="Picture 6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62" name="Picture 6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63" name="Picture 6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64" name="Picture 6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65" name="Picture 6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66" name="Picture 7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67" name="Picture 7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68" name="Picture 7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69" name="Picture 7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70" name="Picture 7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71" name="Picture 7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72" name="Picture 7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73" name="Picture 7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74" name="Picture 7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75" name="Picture 8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76" name="Picture 8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77" name="Picture 82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78" name="Picture 8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79" name="Picture 84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80" name="Picture 8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81" name="Picture 86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82" name="Picture 87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83" name="Picture 8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84" name="Picture 89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85" name="Picture 9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386" name="Picture 3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87" name="Picture 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086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88" name="Picture 13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086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89" name="Picture 15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086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90" name="Picture 18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086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91" name="Picture 20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086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92" name="Picture 21" descr="http://poona.ffba.org/public/images/picto_ok.gif" hidden="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086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</xdr:colOff>
      <xdr:row>0</xdr:row>
      <xdr:rowOff>19050</xdr:rowOff>
    </xdr:from>
    <xdr:to>
      <xdr:col>0</xdr:col>
      <xdr:colOff>1099185</xdr:colOff>
      <xdr:row>8</xdr:row>
      <xdr:rowOff>9525</xdr:rowOff>
    </xdr:to>
    <xdr:pic>
      <xdr:nvPicPr>
        <xdr:cNvPr id="2" name="Image 1" descr="PlanchesLogosFFBAD-Cartouches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" y="19050"/>
          <a:ext cx="1043940" cy="1392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9</xdr:col>
      <xdr:colOff>0</xdr:colOff>
      <xdr:row>4</xdr:row>
      <xdr:rowOff>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066800" y="762000"/>
          <a:ext cx="761047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6"/>
  <sheetViews>
    <sheetView view="pageBreakPreview" topLeftCell="I9" zoomScaleNormal="100" zoomScaleSheetLayoutView="100" workbookViewId="0">
      <selection activeCell="T39" sqref="T12:T39"/>
    </sheetView>
  </sheetViews>
  <sheetFormatPr baseColWidth="10" defaultRowHeight="14.4" x14ac:dyDescent="0.3"/>
  <cols>
    <col min="1" max="1" width="16.6640625" customWidth="1"/>
    <col min="2" max="2" width="3.44140625" bestFit="1" customWidth="1"/>
    <col min="3" max="3" width="25.77734375" style="35" bestFit="1" customWidth="1"/>
    <col min="4" max="4" width="23.88671875" bestFit="1" customWidth="1"/>
    <col min="5" max="5" width="6.44140625" style="34" bestFit="1" customWidth="1"/>
    <col min="6" max="6" width="23.109375" bestFit="1" customWidth="1"/>
    <col min="7" max="7" width="6.44140625" style="34" bestFit="1" customWidth="1"/>
    <col min="8" max="8" width="3.44140625" bestFit="1" customWidth="1"/>
    <col min="9" max="9" width="25.77734375" bestFit="1" customWidth="1"/>
    <col min="10" max="10" width="18.44140625" bestFit="1" customWidth="1"/>
    <col min="11" max="11" width="5.44140625" bestFit="1" customWidth="1"/>
    <col min="12" max="12" width="22.109375" bestFit="1" customWidth="1"/>
    <col min="13" max="14" width="5.44140625" bestFit="1" customWidth="1"/>
    <col min="15" max="15" width="28" bestFit="1" customWidth="1"/>
    <col min="16" max="16" width="5.44140625" bestFit="1" customWidth="1"/>
    <col min="17" max="17" width="18.5546875" bestFit="1" customWidth="1"/>
    <col min="18" max="19" width="5.44140625" bestFit="1" customWidth="1"/>
    <col min="20" max="20" width="18.44140625" bestFit="1" customWidth="1"/>
    <col min="21" max="21" width="5.44140625" bestFit="1" customWidth="1"/>
    <col min="22" max="22" width="23.109375" bestFit="1" customWidth="1"/>
    <col min="23" max="24" width="5.44140625" bestFit="1" customWidth="1"/>
  </cols>
  <sheetData>
    <row r="1" spans="2:24" ht="15" customHeight="1" x14ac:dyDescent="0.3">
      <c r="B1" s="262" t="s">
        <v>137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2:24" ht="15" customHeight="1" x14ac:dyDescent="0.3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2:24" ht="15" customHeight="1" x14ac:dyDescent="0.3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2:24" ht="15" customHeight="1" x14ac:dyDescent="0.3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2:24" ht="14.4" customHeight="1" x14ac:dyDescent="0.3">
      <c r="B5" s="263" t="s">
        <v>136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</row>
    <row r="6" spans="2:24" x14ac:dyDescent="0.3"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</row>
    <row r="7" spans="2:24" x14ac:dyDescent="0.3"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</row>
    <row r="8" spans="2:24" x14ac:dyDescent="0.3"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</row>
    <row r="9" spans="2:24" x14ac:dyDescent="0.3">
      <c r="B9" s="19"/>
      <c r="D9" s="19"/>
      <c r="E9" s="29"/>
      <c r="F9" s="19"/>
      <c r="G9" s="29"/>
    </row>
    <row r="10" spans="2:24" s="21" customFormat="1" ht="14.4" customHeight="1" x14ac:dyDescent="0.3">
      <c r="B10" s="11"/>
      <c r="C10" s="12"/>
      <c r="D10" s="264" t="s">
        <v>30</v>
      </c>
      <c r="E10" s="265"/>
      <c r="F10" s="256" t="s">
        <v>31</v>
      </c>
      <c r="G10" s="258"/>
      <c r="H10" s="11"/>
      <c r="I10" s="12"/>
      <c r="J10" s="253" t="s">
        <v>36</v>
      </c>
      <c r="K10" s="254"/>
      <c r="L10" s="254"/>
      <c r="M10" s="254"/>
      <c r="N10" s="255"/>
      <c r="O10" s="256" t="s">
        <v>37</v>
      </c>
      <c r="P10" s="257"/>
      <c r="Q10" s="257"/>
      <c r="R10" s="257"/>
      <c r="S10" s="258"/>
      <c r="T10" s="259" t="s">
        <v>38</v>
      </c>
      <c r="U10" s="260"/>
      <c r="V10" s="260"/>
      <c r="W10" s="260"/>
      <c r="X10" s="261"/>
    </row>
    <row r="11" spans="2:24" s="21" customFormat="1" ht="13.8" x14ac:dyDescent="0.3">
      <c r="B11" s="11"/>
      <c r="C11" s="12"/>
      <c r="D11" s="69" t="s">
        <v>12</v>
      </c>
      <c r="E11" s="70" t="s">
        <v>13</v>
      </c>
      <c r="F11" s="44" t="s">
        <v>12</v>
      </c>
      <c r="G11" s="71" t="s">
        <v>13</v>
      </c>
      <c r="H11" s="20"/>
      <c r="I11" s="12"/>
      <c r="J11" s="43" t="s">
        <v>20</v>
      </c>
      <c r="K11" s="60" t="s">
        <v>13</v>
      </c>
      <c r="L11" s="62" t="s">
        <v>20</v>
      </c>
      <c r="M11" s="60" t="s">
        <v>13</v>
      </c>
      <c r="N11" s="61" t="s">
        <v>21</v>
      </c>
      <c r="O11" s="44" t="s">
        <v>20</v>
      </c>
      <c r="P11" s="63" t="s">
        <v>13</v>
      </c>
      <c r="Q11" s="65" t="s">
        <v>20</v>
      </c>
      <c r="R11" s="63" t="s">
        <v>13</v>
      </c>
      <c r="S11" s="64" t="s">
        <v>21</v>
      </c>
      <c r="T11" s="45" t="s">
        <v>20</v>
      </c>
      <c r="U11" s="66" t="s">
        <v>13</v>
      </c>
      <c r="V11" s="68" t="s">
        <v>20</v>
      </c>
      <c r="W11" s="66" t="s">
        <v>13</v>
      </c>
      <c r="X11" s="67" t="s">
        <v>21</v>
      </c>
    </row>
    <row r="12" spans="2:24" s="21" customFormat="1" ht="13.8" x14ac:dyDescent="0.3">
      <c r="B12" s="11">
        <v>1</v>
      </c>
      <c r="C12" s="23" t="s">
        <v>4</v>
      </c>
      <c r="D12" s="154" t="s">
        <v>47</v>
      </c>
      <c r="E12" s="155"/>
      <c r="F12" s="154" t="s">
        <v>55</v>
      </c>
      <c r="G12" s="155"/>
      <c r="H12" s="26">
        <v>1</v>
      </c>
      <c r="I12" s="24" t="s">
        <v>23</v>
      </c>
      <c r="J12" s="28" t="s">
        <v>63</v>
      </c>
      <c r="K12" s="46">
        <v>20.97</v>
      </c>
      <c r="L12" s="115" t="s">
        <v>193</v>
      </c>
      <c r="M12" s="116">
        <v>0</v>
      </c>
      <c r="N12" s="51">
        <f t="shared" ref="N12:N17" si="0">+K12+M12</f>
        <v>20.97</v>
      </c>
      <c r="O12" s="156" t="s">
        <v>70</v>
      </c>
      <c r="P12" s="157"/>
      <c r="Q12" s="158" t="s">
        <v>57</v>
      </c>
      <c r="R12" s="157"/>
      <c r="S12" s="159"/>
      <c r="T12" s="218" t="s">
        <v>299</v>
      </c>
      <c r="U12" s="237">
        <v>20.34</v>
      </c>
      <c r="V12" s="238" t="s">
        <v>323</v>
      </c>
      <c r="W12" s="237">
        <v>12.86</v>
      </c>
      <c r="X12" s="239">
        <f t="shared" ref="X12:X17" si="1">+U12+W12</f>
        <v>33.200000000000003</v>
      </c>
    </row>
    <row r="13" spans="2:24" s="21" customFormat="1" ht="13.8" x14ac:dyDescent="0.3">
      <c r="B13" s="11">
        <v>2</v>
      </c>
      <c r="C13" s="23" t="s">
        <v>2</v>
      </c>
      <c r="D13" s="218" t="s">
        <v>298</v>
      </c>
      <c r="E13" s="219">
        <v>74.150000000000006</v>
      </c>
      <c r="F13" s="218" t="s">
        <v>302</v>
      </c>
      <c r="G13" s="219">
        <v>106.37</v>
      </c>
      <c r="H13" s="26">
        <v>2</v>
      </c>
      <c r="I13" s="24" t="s">
        <v>24</v>
      </c>
      <c r="J13" s="27" t="s">
        <v>64</v>
      </c>
      <c r="K13" s="47">
        <v>17.89</v>
      </c>
      <c r="L13" s="56" t="s">
        <v>65</v>
      </c>
      <c r="M13" s="47">
        <v>17.48</v>
      </c>
      <c r="N13" s="52">
        <f t="shared" si="0"/>
        <v>35.370000000000005</v>
      </c>
      <c r="O13" s="27" t="s">
        <v>60</v>
      </c>
      <c r="P13" s="47">
        <v>20.32</v>
      </c>
      <c r="Q13" s="56" t="s">
        <v>58</v>
      </c>
      <c r="R13" s="47">
        <v>16.079999999999998</v>
      </c>
      <c r="S13" s="52">
        <f>+Benjamins!P13+Benjamins!R13</f>
        <v>36.4</v>
      </c>
      <c r="T13" s="27" t="s">
        <v>76</v>
      </c>
      <c r="U13" s="47">
        <v>14.86</v>
      </c>
      <c r="V13" s="56" t="s">
        <v>77</v>
      </c>
      <c r="W13" s="47">
        <v>16</v>
      </c>
      <c r="X13" s="52">
        <f t="shared" si="1"/>
        <v>30.86</v>
      </c>
    </row>
    <row r="14" spans="2:24" s="21" customFormat="1" ht="13.8" x14ac:dyDescent="0.3">
      <c r="B14" s="11">
        <v>3</v>
      </c>
      <c r="C14" s="23" t="s">
        <v>3</v>
      </c>
      <c r="D14" s="218" t="s">
        <v>299</v>
      </c>
      <c r="E14" s="219">
        <v>118.7</v>
      </c>
      <c r="F14" s="218" t="s">
        <v>303</v>
      </c>
      <c r="G14" s="219">
        <v>106.28</v>
      </c>
      <c r="H14" s="26">
        <v>3</v>
      </c>
      <c r="I14" s="25" t="s">
        <v>28</v>
      </c>
      <c r="J14" s="27" t="s">
        <v>66</v>
      </c>
      <c r="K14" s="47">
        <v>15.95</v>
      </c>
      <c r="L14" s="56" t="s">
        <v>67</v>
      </c>
      <c r="M14" s="47">
        <v>14.1</v>
      </c>
      <c r="N14" s="52">
        <f t="shared" si="0"/>
        <v>30.049999999999997</v>
      </c>
      <c r="O14" s="27" t="s">
        <v>71</v>
      </c>
      <c r="P14" s="47">
        <v>13.24</v>
      </c>
      <c r="Q14" s="56" t="s">
        <v>72</v>
      </c>
      <c r="R14" s="47">
        <v>13.89</v>
      </c>
      <c r="S14" s="52">
        <f>+P14+R14</f>
        <v>27.130000000000003</v>
      </c>
      <c r="T14" s="27" t="s">
        <v>165</v>
      </c>
      <c r="U14" s="47">
        <v>15.62</v>
      </c>
      <c r="V14" s="56" t="s">
        <v>61</v>
      </c>
      <c r="W14" s="47">
        <v>22.17</v>
      </c>
      <c r="X14" s="52">
        <f t="shared" si="1"/>
        <v>37.79</v>
      </c>
    </row>
    <row r="15" spans="2:24" s="21" customFormat="1" ht="13.8" x14ac:dyDescent="0.3">
      <c r="B15" s="11">
        <v>4</v>
      </c>
      <c r="C15" s="23" t="s">
        <v>3</v>
      </c>
      <c r="D15" s="218" t="s">
        <v>300</v>
      </c>
      <c r="E15" s="219">
        <v>93.17</v>
      </c>
      <c r="F15" s="218" t="s">
        <v>304</v>
      </c>
      <c r="G15" s="219">
        <v>57.59</v>
      </c>
      <c r="H15" s="26">
        <v>4</v>
      </c>
      <c r="I15" s="25" t="s">
        <v>28</v>
      </c>
      <c r="J15" s="75" t="s">
        <v>166</v>
      </c>
      <c r="K15" s="87">
        <v>24.79</v>
      </c>
      <c r="L15" s="88" t="s">
        <v>165</v>
      </c>
      <c r="M15" s="87">
        <v>24.79</v>
      </c>
      <c r="N15" s="89">
        <f t="shared" si="0"/>
        <v>49.58</v>
      </c>
      <c r="O15" s="75" t="s">
        <v>73</v>
      </c>
      <c r="P15" s="87">
        <v>26.99</v>
      </c>
      <c r="Q15" s="88" t="s">
        <v>74</v>
      </c>
      <c r="R15" s="87">
        <v>18.059999999999999</v>
      </c>
      <c r="S15" s="89">
        <f>+P15+R15</f>
        <v>45.05</v>
      </c>
      <c r="T15" s="75" t="s">
        <v>78</v>
      </c>
      <c r="U15" s="87">
        <v>8</v>
      </c>
      <c r="V15" s="88" t="s">
        <v>79</v>
      </c>
      <c r="W15" s="87">
        <v>18.91</v>
      </c>
      <c r="X15" s="89">
        <f t="shared" si="1"/>
        <v>26.91</v>
      </c>
    </row>
    <row r="16" spans="2:24" s="21" customFormat="1" ht="13.8" x14ac:dyDescent="0.3">
      <c r="B16" s="11">
        <v>5</v>
      </c>
      <c r="C16" s="23" t="s">
        <v>5</v>
      </c>
      <c r="D16" s="105" t="s">
        <v>164</v>
      </c>
      <c r="E16" s="106">
        <v>0</v>
      </c>
      <c r="F16" s="218" t="s">
        <v>305</v>
      </c>
      <c r="G16" s="219">
        <v>73.47</v>
      </c>
      <c r="H16" s="26">
        <v>5</v>
      </c>
      <c r="I16" s="15" t="s">
        <v>29</v>
      </c>
      <c r="J16" s="94" t="s">
        <v>179</v>
      </c>
      <c r="K16" s="95">
        <v>16.350000000000001</v>
      </c>
      <c r="L16" s="96" t="s">
        <v>150</v>
      </c>
      <c r="M16" s="95">
        <v>16.82</v>
      </c>
      <c r="N16" s="97">
        <f t="shared" si="0"/>
        <v>33.17</v>
      </c>
      <c r="O16" s="94" t="s">
        <v>75</v>
      </c>
      <c r="P16" s="95">
        <v>10.57</v>
      </c>
      <c r="Q16" s="96" t="s">
        <v>189</v>
      </c>
      <c r="R16" s="95">
        <v>13.42</v>
      </c>
      <c r="S16" s="97">
        <f>+P16+R16</f>
        <v>23.990000000000002</v>
      </c>
      <c r="T16" s="94" t="s">
        <v>145</v>
      </c>
      <c r="U16" s="95">
        <v>12.93</v>
      </c>
      <c r="V16" s="96" t="s">
        <v>72</v>
      </c>
      <c r="W16" s="95">
        <v>11.67</v>
      </c>
      <c r="X16" s="97">
        <f t="shared" si="1"/>
        <v>24.6</v>
      </c>
    </row>
    <row r="17" spans="2:24" s="21" customFormat="1" ht="13.8" x14ac:dyDescent="0.3">
      <c r="B17" s="11">
        <v>6</v>
      </c>
      <c r="C17" s="23" t="s">
        <v>5</v>
      </c>
      <c r="D17" s="72" t="s">
        <v>52</v>
      </c>
      <c r="E17" s="73">
        <v>53.18</v>
      </c>
      <c r="F17" s="72" t="s">
        <v>60</v>
      </c>
      <c r="G17" s="73">
        <v>78.760000000000005</v>
      </c>
      <c r="H17" s="26">
        <v>6</v>
      </c>
      <c r="I17" s="15" t="s">
        <v>29</v>
      </c>
      <c r="J17" s="98" t="s">
        <v>78</v>
      </c>
      <c r="K17" s="99">
        <v>12.16</v>
      </c>
      <c r="L17" s="100" t="s">
        <v>177</v>
      </c>
      <c r="M17" s="99">
        <v>20.55</v>
      </c>
      <c r="N17" s="101">
        <f t="shared" si="0"/>
        <v>32.71</v>
      </c>
      <c r="O17" s="98" t="s">
        <v>163</v>
      </c>
      <c r="P17" s="99">
        <v>11.64</v>
      </c>
      <c r="Q17" s="100" t="s">
        <v>146</v>
      </c>
      <c r="R17" s="99">
        <v>12.18</v>
      </c>
      <c r="S17" s="101">
        <f>+P17+R17</f>
        <v>23.82</v>
      </c>
      <c r="T17" s="98" t="s">
        <v>63</v>
      </c>
      <c r="U17" s="99">
        <v>6.7</v>
      </c>
      <c r="V17" s="100" t="s">
        <v>60</v>
      </c>
      <c r="W17" s="99">
        <v>16</v>
      </c>
      <c r="X17" s="101">
        <f t="shared" si="1"/>
        <v>22.7</v>
      </c>
    </row>
    <row r="18" spans="2:24" s="21" customFormat="1" ht="13.8" x14ac:dyDescent="0.3">
      <c r="B18" s="11">
        <v>7</v>
      </c>
      <c r="C18" s="23" t="s">
        <v>5</v>
      </c>
      <c r="D18" s="218" t="s">
        <v>301</v>
      </c>
      <c r="E18" s="219">
        <v>54.01</v>
      </c>
      <c r="F18" s="27" t="s">
        <v>61</v>
      </c>
      <c r="G18" s="30">
        <v>79.72</v>
      </c>
      <c r="H18" s="26">
        <v>1</v>
      </c>
      <c r="I18" s="17" t="s">
        <v>182</v>
      </c>
      <c r="J18" s="140"/>
      <c r="K18" s="141"/>
      <c r="L18" s="142"/>
      <c r="M18" s="141"/>
      <c r="N18" s="143"/>
      <c r="O18" s="233" t="s">
        <v>320</v>
      </c>
      <c r="P18" s="234">
        <v>32</v>
      </c>
      <c r="Q18" s="235" t="s">
        <v>321</v>
      </c>
      <c r="R18" s="234">
        <v>21</v>
      </c>
      <c r="S18" s="236">
        <f t="shared" ref="S18:S25" si="2">+P18+R18</f>
        <v>53</v>
      </c>
      <c r="T18" s="140"/>
      <c r="U18" s="141"/>
      <c r="V18" s="142"/>
      <c r="W18" s="141"/>
      <c r="X18" s="143"/>
    </row>
    <row r="19" spans="2:24" s="21" customFormat="1" ht="13.8" x14ac:dyDescent="0.3">
      <c r="B19" s="11">
        <v>8</v>
      </c>
      <c r="C19" s="23" t="s">
        <v>5</v>
      </c>
      <c r="D19" s="75" t="s">
        <v>54</v>
      </c>
      <c r="E19" s="76">
        <v>51.26</v>
      </c>
      <c r="F19" s="75" t="s">
        <v>62</v>
      </c>
      <c r="G19" s="76">
        <v>44.85</v>
      </c>
      <c r="H19" s="26">
        <v>7</v>
      </c>
      <c r="I19" s="17" t="s">
        <v>183</v>
      </c>
      <c r="J19" s="225" t="s">
        <v>316</v>
      </c>
      <c r="K19" s="226">
        <v>40.75</v>
      </c>
      <c r="L19" s="227" t="s">
        <v>318</v>
      </c>
      <c r="M19" s="226">
        <v>42.94</v>
      </c>
      <c r="N19" s="228">
        <f t="shared" ref="N19:N24" si="3">+K19+M19</f>
        <v>83.69</v>
      </c>
      <c r="O19" s="225" t="s">
        <v>322</v>
      </c>
      <c r="P19" s="226">
        <v>13.62</v>
      </c>
      <c r="Q19" s="227" t="s">
        <v>303</v>
      </c>
      <c r="R19" s="226">
        <v>32.47</v>
      </c>
      <c r="S19" s="228">
        <f t="shared" si="2"/>
        <v>46.089999999999996</v>
      </c>
      <c r="T19" s="22" t="s">
        <v>50</v>
      </c>
      <c r="U19" s="49">
        <v>20.93</v>
      </c>
      <c r="V19" s="58" t="s">
        <v>55</v>
      </c>
      <c r="W19" s="49">
        <v>38.35</v>
      </c>
      <c r="X19" s="54">
        <f t="shared" ref="X19:X26" si="4">+U19+W19</f>
        <v>59.28</v>
      </c>
    </row>
    <row r="20" spans="2:24" s="21" customFormat="1" ht="13.8" x14ac:dyDescent="0.3">
      <c r="B20" s="11">
        <v>9</v>
      </c>
      <c r="C20" s="13" t="s">
        <v>14</v>
      </c>
      <c r="D20" s="77" t="s">
        <v>141</v>
      </c>
      <c r="E20" s="78">
        <v>38.17</v>
      </c>
      <c r="F20" s="77" t="s">
        <v>142</v>
      </c>
      <c r="G20" s="78">
        <v>45.74</v>
      </c>
      <c r="H20" s="26">
        <v>8</v>
      </c>
      <c r="I20" s="17" t="s">
        <v>183</v>
      </c>
      <c r="J20" s="22" t="s">
        <v>168</v>
      </c>
      <c r="K20" s="49">
        <v>22.35</v>
      </c>
      <c r="L20" s="58" t="s">
        <v>52</v>
      </c>
      <c r="M20" s="49">
        <v>19.75</v>
      </c>
      <c r="N20" s="54">
        <f t="shared" si="3"/>
        <v>42.1</v>
      </c>
      <c r="O20" s="22" t="s">
        <v>157</v>
      </c>
      <c r="P20" s="49">
        <v>23.33</v>
      </c>
      <c r="Q20" s="58" t="s">
        <v>191</v>
      </c>
      <c r="R20" s="49">
        <v>20.85</v>
      </c>
      <c r="S20" s="54">
        <f t="shared" si="2"/>
        <v>44.18</v>
      </c>
      <c r="T20" s="225" t="s">
        <v>316</v>
      </c>
      <c r="U20" s="226">
        <v>32</v>
      </c>
      <c r="V20" s="227" t="s">
        <v>321</v>
      </c>
      <c r="W20" s="226">
        <v>20.38</v>
      </c>
      <c r="X20" s="228">
        <f t="shared" si="4"/>
        <v>52.379999999999995</v>
      </c>
    </row>
    <row r="21" spans="2:24" s="21" customFormat="1" ht="13.8" x14ac:dyDescent="0.3">
      <c r="B21" s="11">
        <v>10</v>
      </c>
      <c r="C21" s="13" t="s">
        <v>15</v>
      </c>
      <c r="D21" s="14" t="s">
        <v>166</v>
      </c>
      <c r="E21" s="31">
        <v>57.78</v>
      </c>
      <c r="F21" s="14" t="s">
        <v>147</v>
      </c>
      <c r="G21" s="31">
        <v>31.37</v>
      </c>
      <c r="H21" s="26">
        <v>9</v>
      </c>
      <c r="I21" s="17" t="s">
        <v>183</v>
      </c>
      <c r="J21" s="22" t="s">
        <v>49</v>
      </c>
      <c r="K21" s="49">
        <v>25.76</v>
      </c>
      <c r="L21" s="58" t="s">
        <v>178</v>
      </c>
      <c r="M21" s="49">
        <v>15.99</v>
      </c>
      <c r="N21" s="54">
        <f t="shared" si="3"/>
        <v>41.75</v>
      </c>
      <c r="O21" s="22" t="s">
        <v>142</v>
      </c>
      <c r="P21" s="49">
        <v>15.77</v>
      </c>
      <c r="Q21" s="58" t="s">
        <v>59</v>
      </c>
      <c r="R21" s="49">
        <v>19.68</v>
      </c>
      <c r="S21" s="54">
        <f t="shared" si="2"/>
        <v>35.450000000000003</v>
      </c>
      <c r="T21" s="22" t="s">
        <v>66</v>
      </c>
      <c r="U21" s="49">
        <v>14.3</v>
      </c>
      <c r="V21" s="58" t="s">
        <v>59</v>
      </c>
      <c r="W21" s="49">
        <v>31.99</v>
      </c>
      <c r="X21" s="54">
        <f t="shared" si="4"/>
        <v>46.29</v>
      </c>
    </row>
    <row r="22" spans="2:24" s="21" customFormat="1" ht="13.8" x14ac:dyDescent="0.3">
      <c r="B22" s="11">
        <v>11</v>
      </c>
      <c r="C22" s="13" t="s">
        <v>16</v>
      </c>
      <c r="D22" s="14" t="s">
        <v>150</v>
      </c>
      <c r="E22" s="31">
        <v>64.91</v>
      </c>
      <c r="F22" s="14" t="s">
        <v>151</v>
      </c>
      <c r="G22" s="31">
        <v>49.25</v>
      </c>
      <c r="H22" s="26">
        <v>10</v>
      </c>
      <c r="I22" s="17" t="s">
        <v>183</v>
      </c>
      <c r="J22" s="225" t="s">
        <v>317</v>
      </c>
      <c r="K22" s="226">
        <v>16.87</v>
      </c>
      <c r="L22" s="227" t="s">
        <v>319</v>
      </c>
      <c r="M22" s="226">
        <v>22.4</v>
      </c>
      <c r="N22" s="228">
        <f t="shared" si="3"/>
        <v>39.269999999999996</v>
      </c>
      <c r="O22" s="22" t="s">
        <v>147</v>
      </c>
      <c r="P22" s="49">
        <v>13.84</v>
      </c>
      <c r="Q22" s="58" t="s">
        <v>61</v>
      </c>
      <c r="R22" s="49">
        <v>16</v>
      </c>
      <c r="S22" s="54">
        <f t="shared" si="2"/>
        <v>29.84</v>
      </c>
      <c r="T22" s="22" t="s">
        <v>54</v>
      </c>
      <c r="U22" s="49">
        <v>16.36</v>
      </c>
      <c r="V22" s="58" t="s">
        <v>157</v>
      </c>
      <c r="W22" s="49">
        <v>20.13</v>
      </c>
      <c r="X22" s="54">
        <f t="shared" si="4"/>
        <v>36.489999999999995</v>
      </c>
    </row>
    <row r="23" spans="2:24" s="21" customFormat="1" ht="13.8" x14ac:dyDescent="0.3">
      <c r="B23" s="11">
        <v>12</v>
      </c>
      <c r="C23" s="13" t="s">
        <v>17</v>
      </c>
      <c r="D23" s="14" t="s">
        <v>156</v>
      </c>
      <c r="E23" s="31">
        <v>23.39</v>
      </c>
      <c r="F23" s="14" t="s">
        <v>157</v>
      </c>
      <c r="G23" s="31">
        <v>95.81</v>
      </c>
      <c r="H23" s="26">
        <v>11</v>
      </c>
      <c r="I23" s="17" t="s">
        <v>183</v>
      </c>
      <c r="J23" s="22" t="s">
        <v>54</v>
      </c>
      <c r="K23" s="49">
        <v>24.34</v>
      </c>
      <c r="L23" s="58" t="s">
        <v>169</v>
      </c>
      <c r="M23" s="49">
        <v>13.32</v>
      </c>
      <c r="N23" s="54">
        <f t="shared" si="3"/>
        <v>37.659999999999997</v>
      </c>
      <c r="O23" s="22" t="s">
        <v>186</v>
      </c>
      <c r="P23" s="49">
        <v>12.56</v>
      </c>
      <c r="Q23" s="58" t="s">
        <v>70</v>
      </c>
      <c r="R23" s="49">
        <v>14.63</v>
      </c>
      <c r="S23" s="54">
        <f t="shared" si="2"/>
        <v>27.19</v>
      </c>
      <c r="T23" s="22" t="s">
        <v>180</v>
      </c>
      <c r="U23" s="49">
        <v>15.34</v>
      </c>
      <c r="V23" s="58" t="s">
        <v>151</v>
      </c>
      <c r="W23" s="49">
        <v>15.68</v>
      </c>
      <c r="X23" s="54">
        <f t="shared" si="4"/>
        <v>31.02</v>
      </c>
    </row>
    <row r="24" spans="2:24" s="21" customFormat="1" ht="13.8" x14ac:dyDescent="0.3">
      <c r="B24" s="11">
        <v>13</v>
      </c>
      <c r="C24" s="13" t="s">
        <v>18</v>
      </c>
      <c r="D24" s="14" t="s">
        <v>145</v>
      </c>
      <c r="E24" s="31">
        <v>36.24</v>
      </c>
      <c r="F24" s="14" t="s">
        <v>146</v>
      </c>
      <c r="G24" s="31">
        <v>57.87</v>
      </c>
      <c r="H24" s="26">
        <v>12</v>
      </c>
      <c r="I24" s="17" t="s">
        <v>183</v>
      </c>
      <c r="J24" s="22" t="s">
        <v>171</v>
      </c>
      <c r="K24" s="49">
        <v>16.760000000000002</v>
      </c>
      <c r="L24" s="58" t="s">
        <v>172</v>
      </c>
      <c r="M24" s="49">
        <v>16.760000000000002</v>
      </c>
      <c r="N24" s="54">
        <f t="shared" si="3"/>
        <v>33.520000000000003</v>
      </c>
      <c r="O24" s="22" t="s">
        <v>185</v>
      </c>
      <c r="P24" s="49">
        <v>13.4</v>
      </c>
      <c r="Q24" s="58" t="s">
        <v>62</v>
      </c>
      <c r="R24" s="49">
        <v>13.4</v>
      </c>
      <c r="S24" s="54">
        <f t="shared" si="2"/>
        <v>26.8</v>
      </c>
      <c r="T24" s="22" t="s">
        <v>52</v>
      </c>
      <c r="U24" s="49">
        <v>14.4</v>
      </c>
      <c r="V24" s="58" t="s">
        <v>70</v>
      </c>
      <c r="W24" s="49">
        <v>11.5</v>
      </c>
      <c r="X24" s="54">
        <f t="shared" si="4"/>
        <v>25.9</v>
      </c>
    </row>
    <row r="25" spans="2:24" s="21" customFormat="1" ht="13.8" x14ac:dyDescent="0.3">
      <c r="B25" s="11">
        <v>14</v>
      </c>
      <c r="C25" s="13" t="s">
        <v>19</v>
      </c>
      <c r="D25" s="79" t="s">
        <v>76</v>
      </c>
      <c r="E25" s="80">
        <v>42.72</v>
      </c>
      <c r="F25" s="79" t="s">
        <v>163</v>
      </c>
      <c r="G25" s="80">
        <v>40.71</v>
      </c>
      <c r="H25" s="26">
        <v>13</v>
      </c>
      <c r="I25" s="220" t="s">
        <v>306</v>
      </c>
      <c r="J25" s="131" t="s">
        <v>76</v>
      </c>
      <c r="K25" s="132">
        <v>14.05</v>
      </c>
      <c r="L25" s="133" t="s">
        <v>48</v>
      </c>
      <c r="M25" s="132">
        <v>17.55</v>
      </c>
      <c r="N25" s="134">
        <f>+K25+M25</f>
        <v>31.6</v>
      </c>
      <c r="O25" s="229" t="s">
        <v>184</v>
      </c>
      <c r="P25" s="230">
        <v>10.4</v>
      </c>
      <c r="Q25" s="231" t="s">
        <v>79</v>
      </c>
      <c r="R25" s="230">
        <v>16.18</v>
      </c>
      <c r="S25" s="232">
        <f t="shared" si="2"/>
        <v>26.58</v>
      </c>
      <c r="T25" s="123" t="s">
        <v>171</v>
      </c>
      <c r="U25" s="124">
        <v>11.94</v>
      </c>
      <c r="V25" s="125" t="s">
        <v>163</v>
      </c>
      <c r="W25" s="124">
        <v>12.86</v>
      </c>
      <c r="X25" s="126">
        <f t="shared" si="4"/>
        <v>24.799999999999997</v>
      </c>
    </row>
    <row r="26" spans="2:24" s="21" customFormat="1" ht="13.8" x14ac:dyDescent="0.3">
      <c r="B26" s="11">
        <v>15</v>
      </c>
      <c r="C26" s="15" t="s">
        <v>27</v>
      </c>
      <c r="D26" s="83" t="s">
        <v>64</v>
      </c>
      <c r="E26" s="84">
        <v>37.869999999999997</v>
      </c>
      <c r="F26" s="83" t="s">
        <v>75</v>
      </c>
      <c r="G26" s="84">
        <v>50.35</v>
      </c>
      <c r="H26" s="26">
        <v>14</v>
      </c>
      <c r="I26" s="220" t="s">
        <v>311</v>
      </c>
      <c r="J26" s="131" t="s">
        <v>145</v>
      </c>
      <c r="K26" s="132">
        <v>16.11</v>
      </c>
      <c r="L26" s="133" t="s">
        <v>170</v>
      </c>
      <c r="M26" s="132">
        <v>13.24</v>
      </c>
      <c r="N26" s="134">
        <f>+K26+M26</f>
        <v>29.35</v>
      </c>
      <c r="T26" s="127" t="s">
        <v>181</v>
      </c>
      <c r="U26" s="128">
        <v>16.72</v>
      </c>
      <c r="V26" s="129" t="s">
        <v>58</v>
      </c>
      <c r="W26" s="128">
        <v>8</v>
      </c>
      <c r="X26" s="130">
        <f t="shared" si="4"/>
        <v>24.72</v>
      </c>
    </row>
    <row r="27" spans="2:24" s="21" customFormat="1" ht="13.8" x14ac:dyDescent="0.3">
      <c r="B27" s="11">
        <v>16</v>
      </c>
      <c r="C27" s="15" t="s">
        <v>27</v>
      </c>
      <c r="D27" s="16" t="s">
        <v>171</v>
      </c>
      <c r="E27" s="32">
        <v>35.64</v>
      </c>
      <c r="F27" s="16" t="s">
        <v>188</v>
      </c>
      <c r="G27" s="32">
        <v>46.34</v>
      </c>
      <c r="H27" s="26">
        <v>15</v>
      </c>
      <c r="I27" s="220" t="s">
        <v>309</v>
      </c>
      <c r="J27" s="131" t="s">
        <v>141</v>
      </c>
      <c r="K27" s="132">
        <v>11.18</v>
      </c>
      <c r="L27" s="133" t="s">
        <v>176</v>
      </c>
      <c r="M27" s="132">
        <v>10.5</v>
      </c>
      <c r="N27" s="134">
        <f>+K27+M27</f>
        <v>21.68</v>
      </c>
      <c r="T27" s="127" t="s">
        <v>150</v>
      </c>
      <c r="U27" s="128">
        <v>16</v>
      </c>
      <c r="V27" s="129" t="s">
        <v>191</v>
      </c>
      <c r="W27" s="128">
        <v>8</v>
      </c>
      <c r="X27" s="130">
        <f t="shared" ref="X27:X39" si="5">+U27+W27</f>
        <v>24</v>
      </c>
    </row>
    <row r="28" spans="2:24" s="21" customFormat="1" ht="13.8" x14ac:dyDescent="0.3">
      <c r="B28" s="11">
        <v>17</v>
      </c>
      <c r="C28" s="15" t="s">
        <v>27</v>
      </c>
      <c r="D28" s="16" t="s">
        <v>169</v>
      </c>
      <c r="E28" s="32">
        <v>28</v>
      </c>
      <c r="F28" s="16" t="s">
        <v>187</v>
      </c>
      <c r="G28" s="32">
        <v>43.58</v>
      </c>
      <c r="H28" s="26">
        <v>16</v>
      </c>
      <c r="I28" s="220" t="s">
        <v>307</v>
      </c>
      <c r="J28" s="127" t="s">
        <v>174</v>
      </c>
      <c r="K28" s="128">
        <v>13.34</v>
      </c>
      <c r="L28" s="129" t="s">
        <v>173</v>
      </c>
      <c r="M28" s="128">
        <v>8</v>
      </c>
      <c r="N28" s="130">
        <f>+K28+M28</f>
        <v>21.34</v>
      </c>
      <c r="T28" s="127" t="s">
        <v>166</v>
      </c>
      <c r="U28" s="128">
        <v>8.26</v>
      </c>
      <c r="V28" s="129" t="s">
        <v>73</v>
      </c>
      <c r="W28" s="128">
        <v>15.29</v>
      </c>
      <c r="X28" s="130">
        <f t="shared" si="5"/>
        <v>23.549999999999997</v>
      </c>
    </row>
    <row r="29" spans="2:24" s="21" customFormat="1" ht="13.8" x14ac:dyDescent="0.3">
      <c r="B29" s="11">
        <v>18</v>
      </c>
      <c r="C29" s="15" t="s">
        <v>27</v>
      </c>
      <c r="D29" s="85" t="s">
        <v>63</v>
      </c>
      <c r="E29" s="86">
        <v>27.13</v>
      </c>
      <c r="F29" s="85" t="s">
        <v>186</v>
      </c>
      <c r="G29" s="86">
        <v>37.14</v>
      </c>
      <c r="H29" s="26">
        <v>17</v>
      </c>
      <c r="I29" s="220" t="s">
        <v>308</v>
      </c>
      <c r="J29" s="135" t="s">
        <v>175</v>
      </c>
      <c r="K29" s="136">
        <v>10.52</v>
      </c>
      <c r="L29" s="138" t="s">
        <v>195</v>
      </c>
      <c r="M29" s="139">
        <v>0</v>
      </c>
      <c r="N29" s="137">
        <f>+K29+M29</f>
        <v>10.52</v>
      </c>
      <c r="T29" s="127" t="s">
        <v>179</v>
      </c>
      <c r="U29" s="128">
        <v>13.49</v>
      </c>
      <c r="V29" s="129" t="s">
        <v>71</v>
      </c>
      <c r="W29" s="128">
        <v>9.67</v>
      </c>
      <c r="X29" s="130">
        <f t="shared" si="5"/>
        <v>23.16</v>
      </c>
    </row>
    <row r="30" spans="2:24" s="21" customFormat="1" ht="13.8" x14ac:dyDescent="0.3">
      <c r="B30" s="11">
        <v>1</v>
      </c>
      <c r="C30" s="17" t="s">
        <v>182</v>
      </c>
      <c r="D30" s="117" t="s">
        <v>181</v>
      </c>
      <c r="E30" s="118">
        <v>72.37</v>
      </c>
      <c r="F30" s="117" t="s">
        <v>192</v>
      </c>
      <c r="G30" s="118">
        <v>119.3</v>
      </c>
      <c r="H30" s="26">
        <v>18</v>
      </c>
      <c r="I30" s="220" t="s">
        <v>312</v>
      </c>
      <c r="T30" s="127" t="s">
        <v>141</v>
      </c>
      <c r="U30" s="128">
        <v>8</v>
      </c>
      <c r="V30" s="129" t="s">
        <v>186</v>
      </c>
      <c r="W30" s="128">
        <v>14.07</v>
      </c>
      <c r="X30" s="130">
        <f t="shared" si="5"/>
        <v>22.07</v>
      </c>
    </row>
    <row r="31" spans="2:24" s="21" customFormat="1" ht="13.8" x14ac:dyDescent="0.3">
      <c r="B31" s="11">
        <v>19</v>
      </c>
      <c r="C31" s="17" t="s">
        <v>183</v>
      </c>
      <c r="D31" s="18" t="s">
        <v>180</v>
      </c>
      <c r="E31" s="33">
        <v>50.37</v>
      </c>
      <c r="F31" s="18" t="s">
        <v>191</v>
      </c>
      <c r="G31" s="33">
        <v>61.8</v>
      </c>
      <c r="H31" s="26">
        <v>19</v>
      </c>
      <c r="I31" s="220" t="s">
        <v>313</v>
      </c>
      <c r="T31" s="127" t="s">
        <v>174</v>
      </c>
      <c r="U31" s="128">
        <v>8</v>
      </c>
      <c r="V31" s="129" t="s">
        <v>146</v>
      </c>
      <c r="W31" s="128">
        <v>11.47</v>
      </c>
      <c r="X31" s="130">
        <f t="shared" si="5"/>
        <v>19.47</v>
      </c>
    </row>
    <row r="32" spans="2:24" s="21" customFormat="1" ht="13.8" x14ac:dyDescent="0.3">
      <c r="B32" s="11">
        <v>20</v>
      </c>
      <c r="C32" s="17" t="s">
        <v>183</v>
      </c>
      <c r="D32" s="81" t="s">
        <v>179</v>
      </c>
      <c r="E32" s="82">
        <v>49.8</v>
      </c>
      <c r="F32" s="81" t="s">
        <v>70</v>
      </c>
      <c r="G32" s="82">
        <v>60.5</v>
      </c>
      <c r="H32" s="26">
        <v>20</v>
      </c>
      <c r="I32" s="220" t="s">
        <v>310</v>
      </c>
      <c r="T32" s="127" t="s">
        <v>169</v>
      </c>
      <c r="U32" s="128">
        <v>11.32</v>
      </c>
      <c r="V32" s="129" t="s">
        <v>190</v>
      </c>
      <c r="W32" s="128">
        <v>8</v>
      </c>
      <c r="X32" s="130">
        <f t="shared" si="5"/>
        <v>19.32</v>
      </c>
    </row>
    <row r="33" spans="2:24" s="21" customFormat="1" ht="13.8" x14ac:dyDescent="0.3">
      <c r="B33" s="11">
        <v>21</v>
      </c>
      <c r="C33" s="17" t="s">
        <v>183</v>
      </c>
      <c r="D33" s="18" t="s">
        <v>66</v>
      </c>
      <c r="E33" s="33">
        <v>49.15</v>
      </c>
      <c r="F33" s="18" t="s">
        <v>190</v>
      </c>
      <c r="G33" s="33">
        <v>58.42</v>
      </c>
      <c r="H33" s="26">
        <v>21</v>
      </c>
      <c r="I33" s="220" t="s">
        <v>314</v>
      </c>
      <c r="T33" s="127" t="s">
        <v>164</v>
      </c>
      <c r="U33" s="128">
        <v>0</v>
      </c>
      <c r="V33" s="129" t="s">
        <v>187</v>
      </c>
      <c r="W33" s="128">
        <v>18.72</v>
      </c>
      <c r="X33" s="130">
        <f t="shared" si="5"/>
        <v>18.72</v>
      </c>
    </row>
    <row r="34" spans="2:24" s="21" customFormat="1" ht="13.8" x14ac:dyDescent="0.3">
      <c r="B34" s="11">
        <v>22</v>
      </c>
      <c r="C34" s="17" t="s">
        <v>183</v>
      </c>
      <c r="D34" s="81" t="s">
        <v>178</v>
      </c>
      <c r="E34" s="82">
        <v>44.42</v>
      </c>
      <c r="F34" s="81" t="s">
        <v>71</v>
      </c>
      <c r="G34" s="82">
        <v>52.44</v>
      </c>
      <c r="H34" s="26">
        <v>22</v>
      </c>
      <c r="I34" s="220" t="s">
        <v>315</v>
      </c>
      <c r="T34" s="127" t="s">
        <v>170</v>
      </c>
      <c r="U34" s="128">
        <v>8</v>
      </c>
      <c r="V34" s="129" t="s">
        <v>142</v>
      </c>
      <c r="W34" s="128">
        <v>10.11</v>
      </c>
      <c r="X34" s="130">
        <f t="shared" si="5"/>
        <v>18.11</v>
      </c>
    </row>
    <row r="35" spans="2:24" s="21" customFormat="1" ht="13.8" x14ac:dyDescent="0.3">
      <c r="B35" s="11">
        <v>23</v>
      </c>
      <c r="C35" s="17" t="s">
        <v>183</v>
      </c>
      <c r="D35" s="81" t="s">
        <v>177</v>
      </c>
      <c r="E35" s="82">
        <v>44.34</v>
      </c>
      <c r="F35" s="81" t="s">
        <v>189</v>
      </c>
      <c r="G35" s="82">
        <v>52.27</v>
      </c>
      <c r="H35" s="26">
        <v>23</v>
      </c>
      <c r="I35" s="220" t="s">
        <v>324</v>
      </c>
      <c r="T35" s="127" t="s">
        <v>64</v>
      </c>
      <c r="U35" s="128">
        <v>8</v>
      </c>
      <c r="V35" s="129" t="s">
        <v>185</v>
      </c>
      <c r="W35" s="128">
        <v>9.2100000000000009</v>
      </c>
      <c r="X35" s="130">
        <f t="shared" si="5"/>
        <v>17.21</v>
      </c>
    </row>
    <row r="36" spans="2:24" x14ac:dyDescent="0.3">
      <c r="B36" s="11">
        <v>24</v>
      </c>
      <c r="C36" s="17" t="s">
        <v>183</v>
      </c>
      <c r="D36" s="41" t="s">
        <v>78</v>
      </c>
      <c r="E36" s="42">
        <v>43.3</v>
      </c>
      <c r="F36" s="41" t="s">
        <v>72</v>
      </c>
      <c r="G36" s="42">
        <v>50.97</v>
      </c>
      <c r="H36" s="26">
        <v>24</v>
      </c>
      <c r="I36" s="220" t="s">
        <v>325</v>
      </c>
      <c r="T36" s="127" t="s">
        <v>178</v>
      </c>
      <c r="U36" s="128">
        <v>8.94</v>
      </c>
      <c r="V36" s="129" t="s">
        <v>189</v>
      </c>
      <c r="W36" s="128">
        <v>8.2200000000000006</v>
      </c>
      <c r="X36" s="130">
        <f t="shared" si="5"/>
        <v>17.16</v>
      </c>
    </row>
    <row r="37" spans="2:24" x14ac:dyDescent="0.3">
      <c r="B37" s="11">
        <v>25</v>
      </c>
      <c r="C37" s="220" t="s">
        <v>306</v>
      </c>
      <c r="D37" s="109" t="s">
        <v>176</v>
      </c>
      <c r="E37" s="110">
        <v>43.14</v>
      </c>
      <c r="F37" s="221" t="s">
        <v>74</v>
      </c>
      <c r="G37" s="222">
        <v>50.57</v>
      </c>
      <c r="H37" s="26">
        <v>25</v>
      </c>
      <c r="I37" s="220" t="s">
        <v>326</v>
      </c>
      <c r="T37" s="127" t="s">
        <v>168</v>
      </c>
      <c r="U37" s="128">
        <v>7.24</v>
      </c>
      <c r="V37" s="129" t="s">
        <v>188</v>
      </c>
      <c r="W37" s="128">
        <v>8.06</v>
      </c>
      <c r="X37" s="130">
        <f t="shared" si="5"/>
        <v>15.3</v>
      </c>
    </row>
    <row r="38" spans="2:24" x14ac:dyDescent="0.3">
      <c r="B38" s="11">
        <v>26</v>
      </c>
      <c r="C38" s="220" t="s">
        <v>311</v>
      </c>
      <c r="D38" s="107" t="s">
        <v>175</v>
      </c>
      <c r="E38" s="108">
        <v>41.46</v>
      </c>
      <c r="F38" s="107" t="s">
        <v>73</v>
      </c>
      <c r="G38" s="108">
        <v>41.19</v>
      </c>
      <c r="H38" s="26">
        <v>26</v>
      </c>
      <c r="I38" s="220" t="s">
        <v>327</v>
      </c>
      <c r="T38" s="127" t="s">
        <v>65</v>
      </c>
      <c r="U38" s="128">
        <v>6.64</v>
      </c>
      <c r="V38" s="129" t="s">
        <v>62</v>
      </c>
      <c r="W38" s="128">
        <v>8</v>
      </c>
      <c r="X38" s="130">
        <f t="shared" si="5"/>
        <v>14.64</v>
      </c>
    </row>
    <row r="39" spans="2:24" x14ac:dyDescent="0.3">
      <c r="B39" s="11">
        <v>27</v>
      </c>
      <c r="C39" s="220" t="s">
        <v>309</v>
      </c>
      <c r="D39" s="109" t="s">
        <v>174</v>
      </c>
      <c r="E39" s="110">
        <v>40.43</v>
      </c>
      <c r="F39" s="107" t="s">
        <v>185</v>
      </c>
      <c r="G39" s="108">
        <v>23.09</v>
      </c>
      <c r="H39" s="26">
        <v>27</v>
      </c>
      <c r="I39" s="220" t="s">
        <v>328</v>
      </c>
      <c r="T39" s="144" t="s">
        <v>176</v>
      </c>
      <c r="U39" s="145">
        <v>8</v>
      </c>
      <c r="V39" s="146" t="s">
        <v>147</v>
      </c>
      <c r="W39" s="145">
        <v>4</v>
      </c>
      <c r="X39" s="147">
        <f t="shared" si="5"/>
        <v>12</v>
      </c>
    </row>
    <row r="40" spans="2:24" x14ac:dyDescent="0.3">
      <c r="B40" s="11">
        <v>28</v>
      </c>
      <c r="C40" s="220" t="s">
        <v>307</v>
      </c>
      <c r="D40" s="107" t="s">
        <v>67</v>
      </c>
      <c r="E40" s="108">
        <v>38.51</v>
      </c>
      <c r="F40" s="223" t="s">
        <v>184</v>
      </c>
      <c r="G40" s="224">
        <v>17.45</v>
      </c>
      <c r="H40" s="26"/>
    </row>
    <row r="41" spans="2:24" x14ac:dyDescent="0.3">
      <c r="B41" s="11">
        <v>29</v>
      </c>
      <c r="C41" s="220" t="s">
        <v>308</v>
      </c>
      <c r="D41" s="107" t="s">
        <v>173</v>
      </c>
      <c r="E41" s="108">
        <v>37.369999999999997</v>
      </c>
      <c r="H41" s="26"/>
      <c r="I41" s="148" t="s">
        <v>196</v>
      </c>
      <c r="T41" s="151" t="s">
        <v>67</v>
      </c>
      <c r="U41" s="152">
        <v>8</v>
      </c>
    </row>
    <row r="42" spans="2:24" x14ac:dyDescent="0.3">
      <c r="B42" s="11">
        <v>30</v>
      </c>
      <c r="C42" s="220" t="s">
        <v>312</v>
      </c>
      <c r="D42" s="109" t="s">
        <v>172</v>
      </c>
      <c r="E42" s="110">
        <v>35.85</v>
      </c>
      <c r="T42" s="150" t="s">
        <v>173</v>
      </c>
      <c r="U42" s="153">
        <v>8</v>
      </c>
    </row>
    <row r="43" spans="2:24" x14ac:dyDescent="0.3">
      <c r="B43" s="11">
        <v>31</v>
      </c>
      <c r="C43" s="220" t="s">
        <v>313</v>
      </c>
      <c r="D43" s="109" t="s">
        <v>170</v>
      </c>
      <c r="E43" s="110">
        <v>35.26</v>
      </c>
    </row>
    <row r="44" spans="2:24" x14ac:dyDescent="0.3">
      <c r="B44" s="11">
        <v>32</v>
      </c>
      <c r="C44" s="220" t="s">
        <v>310</v>
      </c>
      <c r="D44" s="109" t="s">
        <v>65</v>
      </c>
      <c r="E44" s="110">
        <v>30.32</v>
      </c>
    </row>
    <row r="45" spans="2:24" x14ac:dyDescent="0.3">
      <c r="B45" s="11">
        <v>33</v>
      </c>
      <c r="C45" s="220" t="s">
        <v>314</v>
      </c>
      <c r="D45" s="109" t="s">
        <v>168</v>
      </c>
      <c r="E45" s="110">
        <v>25.49</v>
      </c>
      <c r="F45" s="35"/>
      <c r="G45" s="36"/>
    </row>
    <row r="46" spans="2:24" x14ac:dyDescent="0.3">
      <c r="B46" s="11">
        <v>34</v>
      </c>
      <c r="C46" s="220" t="s">
        <v>315</v>
      </c>
      <c r="D46" s="111" t="s">
        <v>167</v>
      </c>
      <c r="E46" s="112">
        <v>0</v>
      </c>
      <c r="F46" s="35"/>
      <c r="G46" s="36"/>
    </row>
  </sheetData>
  <sortState ref="O18:S27">
    <sortCondition descending="1" ref="S18:S27"/>
  </sortState>
  <mergeCells count="7">
    <mergeCell ref="J10:N10"/>
    <mergeCell ref="O10:S10"/>
    <mergeCell ref="T10:X10"/>
    <mergeCell ref="B1:X4"/>
    <mergeCell ref="B5:X8"/>
    <mergeCell ref="D10:E10"/>
    <mergeCell ref="F10:G10"/>
  </mergeCells>
  <printOptions horizontalCentered="1" verticalCentered="1"/>
  <pageMargins left="0.78740157480314965" right="0.78740157480314965" top="0.78740157480314965" bottom="0.78740157480314965" header="0" footer="0"/>
  <pageSetup paperSize="9" scale="4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7"/>
  <sheetViews>
    <sheetView view="pageBreakPreview" topLeftCell="A31" zoomScaleNormal="100" zoomScaleSheetLayoutView="100" workbookViewId="0">
      <selection activeCell="C38" sqref="C38:C45"/>
    </sheetView>
  </sheetViews>
  <sheetFormatPr baseColWidth="10" defaultRowHeight="14.4" x14ac:dyDescent="0.3"/>
  <cols>
    <col min="1" max="1" width="16.6640625" customWidth="1"/>
    <col min="2" max="2" width="3" bestFit="1" customWidth="1"/>
    <col min="3" max="3" width="33.21875" style="35" bestFit="1" customWidth="1"/>
    <col min="4" max="4" width="23.21875" bestFit="1" customWidth="1"/>
    <col min="5" max="5" width="6.44140625" style="34" bestFit="1" customWidth="1"/>
    <col min="6" max="6" width="21.21875" bestFit="1" customWidth="1"/>
    <col min="7" max="7" width="6.44140625" style="34" bestFit="1" customWidth="1"/>
    <col min="8" max="8" width="3.5546875" bestFit="1" customWidth="1"/>
    <col min="9" max="9" width="37.77734375" bestFit="1" customWidth="1"/>
    <col min="10" max="10" width="23.21875" bestFit="1" customWidth="1"/>
    <col min="11" max="11" width="6.44140625" bestFit="1" customWidth="1"/>
    <col min="12" max="12" width="19" bestFit="1" customWidth="1"/>
    <col min="13" max="14" width="6.44140625" bestFit="1" customWidth="1"/>
    <col min="15" max="15" width="25.33203125" bestFit="1" customWidth="1"/>
    <col min="16" max="16" width="6.44140625" bestFit="1" customWidth="1"/>
    <col min="17" max="17" width="19.33203125" bestFit="1" customWidth="1"/>
    <col min="18" max="19" width="6.44140625" bestFit="1" customWidth="1"/>
    <col min="20" max="20" width="23.21875" bestFit="1" customWidth="1"/>
    <col min="21" max="21" width="6.44140625" bestFit="1" customWidth="1"/>
    <col min="22" max="22" width="23.77734375" bestFit="1" customWidth="1"/>
    <col min="23" max="23" width="6.44140625" bestFit="1" customWidth="1"/>
    <col min="24" max="24" width="6.44140625" style="210" bestFit="1" customWidth="1"/>
  </cols>
  <sheetData>
    <row r="1" spans="2:24" ht="15" customHeight="1" x14ac:dyDescent="0.3">
      <c r="B1" s="262" t="s">
        <v>137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2:24" ht="15" customHeight="1" x14ac:dyDescent="0.3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2:24" ht="15" customHeight="1" x14ac:dyDescent="0.3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2:24" ht="15" customHeight="1" x14ac:dyDescent="0.3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2:24" ht="14.4" customHeight="1" x14ac:dyDescent="0.3">
      <c r="B5" s="263" t="s">
        <v>136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</row>
    <row r="6" spans="2:24" x14ac:dyDescent="0.3"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</row>
    <row r="7" spans="2:24" x14ac:dyDescent="0.3"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</row>
    <row r="8" spans="2:24" x14ac:dyDescent="0.3"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</row>
    <row r="9" spans="2:24" x14ac:dyDescent="0.3">
      <c r="B9" s="19"/>
      <c r="D9" s="19"/>
      <c r="E9" s="29"/>
      <c r="F9" s="19"/>
      <c r="G9" s="29"/>
    </row>
    <row r="10" spans="2:24" s="21" customFormat="1" ht="13.8" x14ac:dyDescent="0.3">
      <c r="B10" s="11"/>
      <c r="C10" s="12"/>
      <c r="D10" s="264" t="s">
        <v>32</v>
      </c>
      <c r="E10" s="265"/>
      <c r="F10" s="256" t="s">
        <v>33</v>
      </c>
      <c r="G10" s="258"/>
      <c r="H10" s="11"/>
      <c r="I10" s="12"/>
      <c r="J10" s="253" t="s">
        <v>39</v>
      </c>
      <c r="K10" s="254"/>
      <c r="L10" s="254"/>
      <c r="M10" s="254"/>
      <c r="N10" s="255"/>
      <c r="O10" s="256" t="s">
        <v>40</v>
      </c>
      <c r="P10" s="257"/>
      <c r="Q10" s="257"/>
      <c r="R10" s="257"/>
      <c r="S10" s="258"/>
      <c r="T10" s="259" t="s">
        <v>41</v>
      </c>
      <c r="U10" s="260"/>
      <c r="V10" s="260"/>
      <c r="W10" s="260"/>
      <c r="X10" s="261"/>
    </row>
    <row r="11" spans="2:24" s="21" customFormat="1" ht="13.8" x14ac:dyDescent="0.3">
      <c r="B11" s="11"/>
      <c r="C11" s="12"/>
      <c r="D11" s="69" t="s">
        <v>12</v>
      </c>
      <c r="E11" s="70" t="s">
        <v>13</v>
      </c>
      <c r="F11" s="44" t="s">
        <v>12</v>
      </c>
      <c r="G11" s="71" t="s">
        <v>13</v>
      </c>
      <c r="H11" s="20"/>
      <c r="I11" s="12"/>
      <c r="J11" s="43" t="s">
        <v>20</v>
      </c>
      <c r="K11" s="60" t="s">
        <v>13</v>
      </c>
      <c r="L11" s="62" t="s">
        <v>20</v>
      </c>
      <c r="M11" s="60" t="s">
        <v>13</v>
      </c>
      <c r="N11" s="61" t="s">
        <v>21</v>
      </c>
      <c r="O11" s="44" t="s">
        <v>20</v>
      </c>
      <c r="P11" s="63" t="s">
        <v>13</v>
      </c>
      <c r="Q11" s="65" t="s">
        <v>20</v>
      </c>
      <c r="R11" s="63" t="s">
        <v>13</v>
      </c>
      <c r="S11" s="64" t="s">
        <v>21</v>
      </c>
      <c r="T11" s="45" t="s">
        <v>20</v>
      </c>
      <c r="U11" s="66" t="s">
        <v>13</v>
      </c>
      <c r="V11" s="68" t="s">
        <v>20</v>
      </c>
      <c r="W11" s="66" t="s">
        <v>13</v>
      </c>
      <c r="X11" s="67" t="s">
        <v>21</v>
      </c>
    </row>
    <row r="12" spans="2:24" s="21" customFormat="1" ht="13.8" x14ac:dyDescent="0.3">
      <c r="B12" s="11">
        <v>1</v>
      </c>
      <c r="C12" s="23" t="s">
        <v>4</v>
      </c>
      <c r="D12" s="154" t="s">
        <v>80</v>
      </c>
      <c r="E12" s="155"/>
      <c r="F12" s="218" t="s">
        <v>335</v>
      </c>
      <c r="G12" s="219">
        <v>534.02</v>
      </c>
      <c r="H12" s="26">
        <v>1</v>
      </c>
      <c r="I12" s="24" t="s">
        <v>23</v>
      </c>
      <c r="J12" s="156" t="s">
        <v>96</v>
      </c>
      <c r="K12" s="157"/>
      <c r="L12" s="158" t="s">
        <v>97</v>
      </c>
      <c r="M12" s="157"/>
      <c r="N12" s="159"/>
      <c r="O12" s="246" t="s">
        <v>347</v>
      </c>
      <c r="P12" s="247">
        <v>119.19</v>
      </c>
      <c r="Q12" s="248" t="s">
        <v>348</v>
      </c>
      <c r="R12" s="247">
        <v>214.18</v>
      </c>
      <c r="S12" s="249">
        <f>+Minimes!P12+Minimes!R12</f>
        <v>333.37</v>
      </c>
      <c r="T12" s="250" t="s">
        <v>354</v>
      </c>
      <c r="U12" s="251">
        <v>171.98</v>
      </c>
      <c r="V12" s="248" t="s">
        <v>335</v>
      </c>
      <c r="W12" s="247">
        <v>267.01</v>
      </c>
      <c r="X12" s="249">
        <f>+U12+W12</f>
        <v>438.99</v>
      </c>
    </row>
    <row r="13" spans="2:24" s="21" customFormat="1" ht="13.8" x14ac:dyDescent="0.3">
      <c r="B13" s="11">
        <v>2</v>
      </c>
      <c r="C13" s="23" t="s">
        <v>2</v>
      </c>
      <c r="D13" s="218" t="s">
        <v>329</v>
      </c>
      <c r="E13" s="219">
        <v>435.58</v>
      </c>
      <c r="F13" s="154" t="s">
        <v>89</v>
      </c>
      <c r="G13" s="155"/>
      <c r="H13" s="26">
        <v>2</v>
      </c>
      <c r="I13" s="24" t="s">
        <v>24</v>
      </c>
      <c r="J13" s="218" t="s">
        <v>339</v>
      </c>
      <c r="K13" s="237">
        <v>330.17</v>
      </c>
      <c r="L13" s="238" t="s">
        <v>340</v>
      </c>
      <c r="M13" s="237">
        <v>252.41</v>
      </c>
      <c r="N13" s="239">
        <f t="shared" ref="N13" si="0">+K13+M13</f>
        <v>582.58000000000004</v>
      </c>
      <c r="O13" s="218" t="s">
        <v>349</v>
      </c>
      <c r="P13" s="237">
        <v>283.55</v>
      </c>
      <c r="Q13" s="238" t="s">
        <v>350</v>
      </c>
      <c r="R13" s="237">
        <v>192.64</v>
      </c>
      <c r="S13" s="239">
        <f>+P13+R13</f>
        <v>476.19</v>
      </c>
      <c r="T13" s="218" t="s">
        <v>330</v>
      </c>
      <c r="U13" s="237">
        <v>134.25</v>
      </c>
      <c r="V13" s="238" t="s">
        <v>355</v>
      </c>
      <c r="W13" s="237">
        <v>88.82</v>
      </c>
      <c r="X13" s="239">
        <f>+U13+W13</f>
        <v>223.07</v>
      </c>
    </row>
    <row r="14" spans="2:24" s="21" customFormat="1" ht="13.8" x14ac:dyDescent="0.3">
      <c r="B14" s="11">
        <v>3</v>
      </c>
      <c r="C14" s="23" t="s">
        <v>3</v>
      </c>
      <c r="D14" s="218" t="s">
        <v>330</v>
      </c>
      <c r="E14" s="219">
        <v>273.47000000000003</v>
      </c>
      <c r="F14" s="218" t="s">
        <v>336</v>
      </c>
      <c r="G14" s="219">
        <v>773.72</v>
      </c>
      <c r="H14" s="26">
        <v>3</v>
      </c>
      <c r="I14" s="25" t="s">
        <v>28</v>
      </c>
      <c r="J14" s="218" t="s">
        <v>341</v>
      </c>
      <c r="K14" s="237">
        <v>298.57</v>
      </c>
      <c r="L14" s="238" t="s">
        <v>342</v>
      </c>
      <c r="M14" s="237">
        <v>156.6</v>
      </c>
      <c r="N14" s="239">
        <f>+K14+M14</f>
        <v>455.16999999999996</v>
      </c>
      <c r="O14" s="27" t="s">
        <v>94</v>
      </c>
      <c r="P14" s="47">
        <v>266.89</v>
      </c>
      <c r="Q14" s="56" t="s">
        <v>92</v>
      </c>
      <c r="R14" s="47">
        <v>244.12</v>
      </c>
      <c r="S14" s="52">
        <f>+P14+R14</f>
        <v>511.01</v>
      </c>
      <c r="T14" s="218" t="s">
        <v>356</v>
      </c>
      <c r="U14" s="237">
        <v>227.35</v>
      </c>
      <c r="V14" s="238" t="s">
        <v>357</v>
      </c>
      <c r="W14" s="237">
        <v>173.67</v>
      </c>
      <c r="X14" s="239">
        <f>+U14+W14</f>
        <v>401.02</v>
      </c>
    </row>
    <row r="15" spans="2:24" s="21" customFormat="1" ht="13.8" x14ac:dyDescent="0.3">
      <c r="B15" s="11">
        <v>4</v>
      </c>
      <c r="C15" s="23" t="s">
        <v>3</v>
      </c>
      <c r="D15" s="218" t="s">
        <v>331</v>
      </c>
      <c r="E15" s="219">
        <v>324.85000000000002</v>
      </c>
      <c r="F15" s="27" t="s">
        <v>91</v>
      </c>
      <c r="G15" s="30">
        <v>224.58</v>
      </c>
      <c r="H15" s="26">
        <v>4</v>
      </c>
      <c r="I15" s="25" t="s">
        <v>28</v>
      </c>
      <c r="J15" s="244" t="s">
        <v>343</v>
      </c>
      <c r="K15" s="245">
        <v>267.82</v>
      </c>
      <c r="L15" s="238" t="s">
        <v>344</v>
      </c>
      <c r="M15" s="237">
        <v>293.23</v>
      </c>
      <c r="N15" s="239">
        <f>+K15+M15</f>
        <v>561.04999999999995</v>
      </c>
      <c r="O15" s="27" t="s">
        <v>103</v>
      </c>
      <c r="P15" s="47">
        <v>139.66999999999999</v>
      </c>
      <c r="Q15" s="56" t="s">
        <v>104</v>
      </c>
      <c r="R15" s="47">
        <v>95.07</v>
      </c>
      <c r="S15" s="52">
        <f>+P15+R15</f>
        <v>234.73999999999998</v>
      </c>
      <c r="T15" s="156" t="s">
        <v>96</v>
      </c>
      <c r="U15" s="157"/>
      <c r="V15" s="158" t="s">
        <v>93</v>
      </c>
      <c r="W15" s="157"/>
      <c r="X15" s="159"/>
    </row>
    <row r="16" spans="2:24" s="21" customFormat="1" ht="13.8" x14ac:dyDescent="0.3">
      <c r="B16" s="11">
        <v>5</v>
      </c>
      <c r="C16" s="23" t="s">
        <v>5</v>
      </c>
      <c r="D16" s="27" t="s">
        <v>84</v>
      </c>
      <c r="E16" s="30">
        <v>159.24</v>
      </c>
      <c r="F16" s="27" t="s">
        <v>92</v>
      </c>
      <c r="G16" s="30">
        <v>321.97000000000003</v>
      </c>
      <c r="H16" s="26">
        <v>5</v>
      </c>
      <c r="I16" s="25" t="s">
        <v>25</v>
      </c>
      <c r="J16" s="156" t="s">
        <v>63</v>
      </c>
      <c r="K16" s="157"/>
      <c r="L16" s="158" t="s">
        <v>51</v>
      </c>
      <c r="M16" s="157"/>
      <c r="N16" s="159"/>
      <c r="O16" s="156" t="s">
        <v>70</v>
      </c>
      <c r="P16" s="157"/>
      <c r="Q16" s="158" t="s">
        <v>57</v>
      </c>
      <c r="R16" s="157"/>
      <c r="S16" s="159"/>
      <c r="T16" s="156" t="s">
        <v>49</v>
      </c>
      <c r="U16" s="157"/>
      <c r="V16" s="158" t="s">
        <v>75</v>
      </c>
      <c r="W16" s="157"/>
      <c r="X16" s="159"/>
    </row>
    <row r="17" spans="2:24" s="21" customFormat="1" ht="13.8" x14ac:dyDescent="0.3">
      <c r="B17" s="11">
        <v>6</v>
      </c>
      <c r="C17" s="23" t="s">
        <v>5</v>
      </c>
      <c r="D17" s="27" t="s">
        <v>85</v>
      </c>
      <c r="E17" s="30">
        <v>176.24</v>
      </c>
      <c r="F17" s="27" t="s">
        <v>93</v>
      </c>
      <c r="G17" s="30">
        <v>156.16999999999999</v>
      </c>
      <c r="H17" s="26">
        <v>6</v>
      </c>
      <c r="I17" s="15" t="s">
        <v>29</v>
      </c>
      <c r="J17" s="94" t="s">
        <v>252</v>
      </c>
      <c r="K17" s="95">
        <v>72.040000000000006</v>
      </c>
      <c r="L17" s="96" t="s">
        <v>254</v>
      </c>
      <c r="M17" s="95">
        <v>64.14</v>
      </c>
      <c r="N17" s="97">
        <f t="shared" ref="N17:N22" si="1">+K17+M17</f>
        <v>136.18</v>
      </c>
      <c r="O17" s="160"/>
      <c r="P17" s="177"/>
      <c r="Q17" s="178"/>
      <c r="R17" s="177"/>
      <c r="S17" s="179"/>
      <c r="T17" s="94" t="s">
        <v>272</v>
      </c>
      <c r="U17" s="95">
        <v>84.81</v>
      </c>
      <c r="V17" s="96" t="s">
        <v>275</v>
      </c>
      <c r="W17" s="95">
        <v>94.8</v>
      </c>
      <c r="X17" s="97">
        <f t="shared" ref="X17:X22" si="2">+U17+W17</f>
        <v>179.61</v>
      </c>
    </row>
    <row r="18" spans="2:24" s="21" customFormat="1" ht="13.8" x14ac:dyDescent="0.3">
      <c r="B18" s="11">
        <v>7</v>
      </c>
      <c r="C18" s="23" t="s">
        <v>5</v>
      </c>
      <c r="D18" s="105" t="s">
        <v>249</v>
      </c>
      <c r="E18" s="106">
        <v>303.70999999999998</v>
      </c>
      <c r="F18" s="27" t="s">
        <v>94</v>
      </c>
      <c r="G18" s="30">
        <v>216.76</v>
      </c>
      <c r="H18" s="26">
        <v>7</v>
      </c>
      <c r="I18" s="15" t="s">
        <v>29</v>
      </c>
      <c r="J18" s="37" t="s">
        <v>263</v>
      </c>
      <c r="K18" s="48">
        <v>50.44</v>
      </c>
      <c r="L18" s="57" t="s">
        <v>260</v>
      </c>
      <c r="M18" s="48">
        <v>81.53</v>
      </c>
      <c r="N18" s="53">
        <f t="shared" si="1"/>
        <v>131.97</v>
      </c>
      <c r="O18" s="161"/>
      <c r="P18" s="180"/>
      <c r="Q18" s="181"/>
      <c r="R18" s="180"/>
      <c r="S18" s="182"/>
      <c r="T18" s="37" t="s">
        <v>257</v>
      </c>
      <c r="U18" s="48">
        <v>39.22</v>
      </c>
      <c r="V18" s="57" t="s">
        <v>94</v>
      </c>
      <c r="W18" s="48">
        <v>77.099999999999994</v>
      </c>
      <c r="X18" s="53">
        <f t="shared" si="2"/>
        <v>116.32</v>
      </c>
    </row>
    <row r="19" spans="2:24" s="21" customFormat="1" ht="13.8" x14ac:dyDescent="0.3">
      <c r="B19" s="11">
        <v>8</v>
      </c>
      <c r="C19" s="23" t="s">
        <v>5</v>
      </c>
      <c r="D19" s="240" t="s">
        <v>332</v>
      </c>
      <c r="E19" s="241">
        <v>401.2</v>
      </c>
      <c r="F19" s="240" t="s">
        <v>337</v>
      </c>
      <c r="G19" s="241">
        <v>282.42</v>
      </c>
      <c r="H19" s="26">
        <v>8</v>
      </c>
      <c r="I19" s="15" t="s">
        <v>29</v>
      </c>
      <c r="J19" s="37" t="s">
        <v>257</v>
      </c>
      <c r="K19" s="48">
        <v>66.38</v>
      </c>
      <c r="L19" s="57" t="s">
        <v>261</v>
      </c>
      <c r="M19" s="48">
        <v>48.02</v>
      </c>
      <c r="N19" s="53">
        <f t="shared" si="1"/>
        <v>114.4</v>
      </c>
      <c r="O19" s="161"/>
      <c r="P19" s="180"/>
      <c r="Q19" s="181"/>
      <c r="R19" s="180"/>
      <c r="S19" s="182"/>
      <c r="T19" s="37" t="s">
        <v>85</v>
      </c>
      <c r="U19" s="48">
        <v>70.42</v>
      </c>
      <c r="V19" s="57" t="s">
        <v>95</v>
      </c>
      <c r="W19" s="48">
        <v>94.04</v>
      </c>
      <c r="X19" s="53">
        <f t="shared" si="2"/>
        <v>164.46</v>
      </c>
    </row>
    <row r="20" spans="2:24" s="21" customFormat="1" ht="13.8" x14ac:dyDescent="0.3">
      <c r="B20" s="11">
        <v>9</v>
      </c>
      <c r="C20" s="23" t="s">
        <v>25</v>
      </c>
      <c r="D20" s="28" t="s">
        <v>194</v>
      </c>
      <c r="E20" s="74">
        <v>151.97</v>
      </c>
      <c r="F20" s="28" t="s">
        <v>55</v>
      </c>
      <c r="G20" s="74">
        <v>141.75</v>
      </c>
      <c r="H20" s="26">
        <v>9</v>
      </c>
      <c r="I20" s="15" t="s">
        <v>29</v>
      </c>
      <c r="J20" s="98" t="s">
        <v>273</v>
      </c>
      <c r="K20" s="99">
        <v>59.51</v>
      </c>
      <c r="L20" s="100" t="s">
        <v>296</v>
      </c>
      <c r="M20" s="99">
        <v>57.55</v>
      </c>
      <c r="N20" s="101">
        <f t="shared" si="1"/>
        <v>117.06</v>
      </c>
      <c r="O20" s="183"/>
      <c r="P20" s="184"/>
      <c r="Q20" s="185"/>
      <c r="R20" s="184"/>
      <c r="S20" s="186"/>
      <c r="T20" s="98" t="s">
        <v>271</v>
      </c>
      <c r="U20" s="99">
        <v>75.05</v>
      </c>
      <c r="V20" s="100" t="s">
        <v>288</v>
      </c>
      <c r="W20" s="99">
        <v>46.05</v>
      </c>
      <c r="X20" s="101">
        <f t="shared" si="2"/>
        <v>121.1</v>
      </c>
    </row>
    <row r="21" spans="2:24" s="21" customFormat="1" ht="13.8" x14ac:dyDescent="0.3">
      <c r="B21" s="11">
        <v>10</v>
      </c>
      <c r="C21" s="23" t="s">
        <v>26</v>
      </c>
      <c r="D21" s="194" t="s">
        <v>48</v>
      </c>
      <c r="E21" s="195"/>
      <c r="F21" s="194" t="s">
        <v>56</v>
      </c>
      <c r="G21" s="195"/>
      <c r="H21" s="191" t="s">
        <v>293</v>
      </c>
      <c r="I21" s="17" t="s">
        <v>294</v>
      </c>
      <c r="J21" s="225" t="s">
        <v>345</v>
      </c>
      <c r="K21" s="226">
        <v>408.32</v>
      </c>
      <c r="L21" s="227" t="s">
        <v>346</v>
      </c>
      <c r="M21" s="226">
        <v>84.13</v>
      </c>
      <c r="N21" s="228">
        <f t="shared" si="1"/>
        <v>492.45</v>
      </c>
      <c r="O21" s="200"/>
      <c r="P21" s="201"/>
      <c r="Q21" s="202"/>
      <c r="R21" s="201"/>
      <c r="S21" s="203"/>
      <c r="T21" s="22" t="s">
        <v>83</v>
      </c>
      <c r="U21" s="49">
        <v>73.09</v>
      </c>
      <c r="V21" s="58" t="s">
        <v>90</v>
      </c>
      <c r="W21" s="49">
        <v>320.14999999999998</v>
      </c>
      <c r="X21" s="54">
        <f t="shared" si="2"/>
        <v>393.24</v>
      </c>
    </row>
    <row r="22" spans="2:24" s="21" customFormat="1" ht="13.8" x14ac:dyDescent="0.3">
      <c r="B22" s="11">
        <v>11</v>
      </c>
      <c r="C22" s="13" t="s">
        <v>14</v>
      </c>
      <c r="D22" s="77" t="s">
        <v>140</v>
      </c>
      <c r="E22" s="78">
        <v>127.68</v>
      </c>
      <c r="F22" s="77" t="s">
        <v>274</v>
      </c>
      <c r="G22" s="78">
        <v>215.6</v>
      </c>
      <c r="H22" s="26">
        <v>5</v>
      </c>
      <c r="I22" s="17" t="s">
        <v>235</v>
      </c>
      <c r="J22" s="22" t="s">
        <v>270</v>
      </c>
      <c r="K22" s="49">
        <v>196.91</v>
      </c>
      <c r="L22" s="58" t="s">
        <v>271</v>
      </c>
      <c r="M22" s="49">
        <v>171.69</v>
      </c>
      <c r="N22" s="54">
        <f t="shared" si="1"/>
        <v>368.6</v>
      </c>
      <c r="O22" s="225" t="s">
        <v>337</v>
      </c>
      <c r="P22" s="226">
        <v>310.16000000000003</v>
      </c>
      <c r="Q22" s="227" t="s">
        <v>351</v>
      </c>
      <c r="R22" s="226">
        <v>532.78</v>
      </c>
      <c r="S22" s="228">
        <f t="shared" ref="S22:S32" si="3">+P22+R22</f>
        <v>842.94</v>
      </c>
      <c r="T22" s="225" t="s">
        <v>332</v>
      </c>
      <c r="U22" s="226">
        <v>147.07</v>
      </c>
      <c r="V22" s="227" t="s">
        <v>358</v>
      </c>
      <c r="W22" s="226">
        <v>223.34</v>
      </c>
      <c r="X22" s="228">
        <f t="shared" si="2"/>
        <v>370.40999999999997</v>
      </c>
    </row>
    <row r="23" spans="2:24" s="21" customFormat="1" ht="13.8" x14ac:dyDescent="0.3">
      <c r="B23" s="11">
        <v>12</v>
      </c>
      <c r="C23" s="13" t="s">
        <v>15</v>
      </c>
      <c r="D23" s="14" t="s">
        <v>148</v>
      </c>
      <c r="E23" s="31">
        <v>109.94</v>
      </c>
      <c r="F23" s="14" t="s">
        <v>149</v>
      </c>
      <c r="G23" s="31">
        <v>97.25</v>
      </c>
      <c r="H23" s="26">
        <v>6</v>
      </c>
      <c r="I23" s="17" t="s">
        <v>241</v>
      </c>
      <c r="J23" s="165"/>
      <c r="K23" s="166"/>
      <c r="L23" s="167"/>
      <c r="M23" s="166"/>
      <c r="N23" s="168"/>
      <c r="O23" s="225" t="s">
        <v>352</v>
      </c>
      <c r="P23" s="226">
        <v>505.44</v>
      </c>
      <c r="Q23" s="227" t="s">
        <v>353</v>
      </c>
      <c r="R23" s="226">
        <v>35.21</v>
      </c>
      <c r="S23" s="228">
        <f t="shared" si="3"/>
        <v>540.65</v>
      </c>
      <c r="T23" s="165"/>
      <c r="U23" s="166"/>
      <c r="V23" s="167"/>
      <c r="W23" s="166"/>
      <c r="X23" s="168"/>
    </row>
    <row r="24" spans="2:24" s="21" customFormat="1" ht="13.8" x14ac:dyDescent="0.3">
      <c r="B24" s="11">
        <v>13</v>
      </c>
      <c r="C24" s="13" t="s">
        <v>16</v>
      </c>
      <c r="D24" s="14" t="s">
        <v>154</v>
      </c>
      <c r="E24" s="31">
        <v>173.18</v>
      </c>
      <c r="F24" s="14" t="s">
        <v>155</v>
      </c>
      <c r="G24" s="31">
        <v>235.68</v>
      </c>
      <c r="H24" s="26">
        <v>7</v>
      </c>
      <c r="I24" s="17" t="s">
        <v>241</v>
      </c>
      <c r="J24" s="165"/>
      <c r="K24" s="166"/>
      <c r="L24" s="167"/>
      <c r="M24" s="166"/>
      <c r="N24" s="168"/>
      <c r="O24" s="90" t="s">
        <v>106</v>
      </c>
      <c r="P24" s="91">
        <v>290.07</v>
      </c>
      <c r="Q24" s="92" t="s">
        <v>290</v>
      </c>
      <c r="R24" s="91">
        <v>250.03</v>
      </c>
      <c r="S24" s="93">
        <f t="shared" si="3"/>
        <v>540.1</v>
      </c>
      <c r="T24" s="165"/>
      <c r="U24" s="166"/>
      <c r="V24" s="167"/>
      <c r="W24" s="166"/>
      <c r="X24" s="168"/>
    </row>
    <row r="25" spans="2:24" s="21" customFormat="1" ht="13.8" x14ac:dyDescent="0.3">
      <c r="B25" s="11">
        <v>14</v>
      </c>
      <c r="C25" s="13" t="s">
        <v>17</v>
      </c>
      <c r="D25" s="14" t="s">
        <v>158</v>
      </c>
      <c r="E25" s="31">
        <v>109.42</v>
      </c>
      <c r="F25" s="14" t="s">
        <v>275</v>
      </c>
      <c r="G25" s="31">
        <v>167.53</v>
      </c>
      <c r="H25" s="26">
        <v>8</v>
      </c>
      <c r="I25" s="17" t="s">
        <v>241</v>
      </c>
      <c r="J25" s="165"/>
      <c r="K25" s="166"/>
      <c r="L25" s="167"/>
      <c r="M25" s="166"/>
      <c r="N25" s="168"/>
      <c r="O25" s="22" t="s">
        <v>278</v>
      </c>
      <c r="P25" s="49">
        <v>142.01</v>
      </c>
      <c r="Q25" s="58" t="s">
        <v>289</v>
      </c>
      <c r="R25" s="49">
        <v>280.01</v>
      </c>
      <c r="S25" s="54">
        <f t="shared" si="3"/>
        <v>422.02</v>
      </c>
      <c r="T25" s="165"/>
      <c r="U25" s="166"/>
      <c r="V25" s="167"/>
      <c r="W25" s="166"/>
      <c r="X25" s="168"/>
    </row>
    <row r="26" spans="2:24" s="21" customFormat="1" ht="13.8" x14ac:dyDescent="0.3">
      <c r="B26" s="11">
        <v>15</v>
      </c>
      <c r="C26" s="13" t="s">
        <v>18</v>
      </c>
      <c r="D26" s="14" t="s">
        <v>144</v>
      </c>
      <c r="E26" s="31">
        <v>128.44</v>
      </c>
      <c r="F26" s="14" t="s">
        <v>106</v>
      </c>
      <c r="G26" s="31">
        <v>249.34</v>
      </c>
      <c r="H26" s="26">
        <v>9</v>
      </c>
      <c r="I26" s="17" t="s">
        <v>241</v>
      </c>
      <c r="J26" s="165"/>
      <c r="K26" s="166"/>
      <c r="L26" s="167"/>
      <c r="M26" s="166"/>
      <c r="N26" s="168"/>
      <c r="O26" s="90" t="s">
        <v>284</v>
      </c>
      <c r="P26" s="91">
        <v>272.10000000000002</v>
      </c>
      <c r="Q26" s="92" t="s">
        <v>287</v>
      </c>
      <c r="R26" s="91">
        <v>113.48</v>
      </c>
      <c r="S26" s="93">
        <f t="shared" si="3"/>
        <v>385.58000000000004</v>
      </c>
      <c r="T26" s="165"/>
      <c r="U26" s="166"/>
      <c r="V26" s="167"/>
      <c r="W26" s="166"/>
      <c r="X26" s="168"/>
    </row>
    <row r="27" spans="2:24" s="21" customFormat="1" ht="13.8" x14ac:dyDescent="0.3">
      <c r="B27" s="11">
        <v>16</v>
      </c>
      <c r="C27" s="13" t="s">
        <v>19</v>
      </c>
      <c r="D27" s="79" t="s">
        <v>162</v>
      </c>
      <c r="E27" s="80">
        <v>72.38</v>
      </c>
      <c r="F27" s="79" t="s">
        <v>103</v>
      </c>
      <c r="G27" s="80">
        <v>143.54</v>
      </c>
      <c r="H27" s="26">
        <v>10</v>
      </c>
      <c r="I27" s="17" t="s">
        <v>183</v>
      </c>
      <c r="J27" s="22" t="s">
        <v>158</v>
      </c>
      <c r="K27" s="49">
        <v>169.16</v>
      </c>
      <c r="L27" s="58" t="s">
        <v>255</v>
      </c>
      <c r="M27" s="49">
        <v>156.15</v>
      </c>
      <c r="N27" s="54">
        <f t="shared" ref="N27:N33" si="4">+K27+M27</f>
        <v>325.31</v>
      </c>
      <c r="O27" s="22" t="s">
        <v>93</v>
      </c>
      <c r="P27" s="49">
        <v>194</v>
      </c>
      <c r="Q27" s="58" t="s">
        <v>288</v>
      </c>
      <c r="R27" s="49">
        <v>133.66</v>
      </c>
      <c r="S27" s="54">
        <f t="shared" si="3"/>
        <v>327.65999999999997</v>
      </c>
      <c r="T27" s="22" t="s">
        <v>80</v>
      </c>
      <c r="U27" s="49">
        <v>71.8</v>
      </c>
      <c r="V27" s="58" t="s">
        <v>295</v>
      </c>
      <c r="W27" s="49">
        <v>269.83</v>
      </c>
      <c r="X27" s="54">
        <f t="shared" ref="X27:X33" si="5">+U27+W27</f>
        <v>341.63</v>
      </c>
    </row>
    <row r="28" spans="2:24" s="21" customFormat="1" ht="13.8" x14ac:dyDescent="0.3">
      <c r="B28" s="11">
        <v>17</v>
      </c>
      <c r="C28" s="15" t="s">
        <v>27</v>
      </c>
      <c r="D28" s="83" t="s">
        <v>296</v>
      </c>
      <c r="E28" s="84">
        <v>139.38999999999999</v>
      </c>
      <c r="F28" s="83" t="s">
        <v>287</v>
      </c>
      <c r="G28" s="84">
        <v>177.25</v>
      </c>
      <c r="H28" s="26">
        <v>11</v>
      </c>
      <c r="I28" s="17" t="s">
        <v>183</v>
      </c>
      <c r="J28" s="22" t="s">
        <v>80</v>
      </c>
      <c r="K28" s="49">
        <v>129.80000000000001</v>
      </c>
      <c r="L28" s="58" t="s">
        <v>272</v>
      </c>
      <c r="M28" s="49">
        <v>161.63</v>
      </c>
      <c r="N28" s="54">
        <f t="shared" si="4"/>
        <v>291.43</v>
      </c>
      <c r="O28" s="90" t="s">
        <v>277</v>
      </c>
      <c r="P28" s="91">
        <v>61.87</v>
      </c>
      <c r="Q28" s="92" t="s">
        <v>149</v>
      </c>
      <c r="R28" s="91">
        <v>219.4</v>
      </c>
      <c r="S28" s="93">
        <f t="shared" si="3"/>
        <v>281.27</v>
      </c>
      <c r="T28" s="22" t="s">
        <v>144</v>
      </c>
      <c r="U28" s="49">
        <v>52.15</v>
      </c>
      <c r="V28" s="58" t="s">
        <v>289</v>
      </c>
      <c r="W28" s="49">
        <v>228.23</v>
      </c>
      <c r="X28" s="54">
        <f t="shared" si="5"/>
        <v>280.38</v>
      </c>
    </row>
    <row r="29" spans="2:24" s="21" customFormat="1" ht="13.8" x14ac:dyDescent="0.3">
      <c r="B29" s="11">
        <v>18</v>
      </c>
      <c r="C29" s="15" t="s">
        <v>27</v>
      </c>
      <c r="D29" s="16" t="s">
        <v>98</v>
      </c>
      <c r="E29" s="32">
        <v>121.69</v>
      </c>
      <c r="F29" s="16" t="s">
        <v>104</v>
      </c>
      <c r="G29" s="32">
        <v>174.13</v>
      </c>
      <c r="H29" s="26">
        <v>12</v>
      </c>
      <c r="I29" s="17" t="s">
        <v>183</v>
      </c>
      <c r="J29" s="22" t="s">
        <v>269</v>
      </c>
      <c r="K29" s="49">
        <v>102.94</v>
      </c>
      <c r="L29" s="58" t="s">
        <v>83</v>
      </c>
      <c r="M29" s="49">
        <v>144.85</v>
      </c>
      <c r="N29" s="54">
        <f t="shared" si="4"/>
        <v>247.79</v>
      </c>
      <c r="O29" s="90" t="s">
        <v>274</v>
      </c>
      <c r="P29" s="91">
        <v>184.72</v>
      </c>
      <c r="Q29" s="92" t="s">
        <v>281</v>
      </c>
      <c r="R29" s="91">
        <v>61.58</v>
      </c>
      <c r="S29" s="93">
        <f t="shared" si="3"/>
        <v>246.3</v>
      </c>
      <c r="T29" s="90" t="s">
        <v>259</v>
      </c>
      <c r="U29" s="91">
        <v>46.07</v>
      </c>
      <c r="V29" s="92" t="s">
        <v>290</v>
      </c>
      <c r="W29" s="91">
        <v>227.77</v>
      </c>
      <c r="X29" s="93">
        <f t="shared" si="5"/>
        <v>273.84000000000003</v>
      </c>
    </row>
    <row r="30" spans="2:24" s="21" customFormat="1" ht="13.8" x14ac:dyDescent="0.3">
      <c r="B30" s="11">
        <v>19</v>
      </c>
      <c r="C30" s="15" t="s">
        <v>27</v>
      </c>
      <c r="D30" s="16" t="s">
        <v>264</v>
      </c>
      <c r="E30" s="32">
        <v>120.63</v>
      </c>
      <c r="F30" s="16" t="s">
        <v>285</v>
      </c>
      <c r="G30" s="32">
        <v>166.11</v>
      </c>
      <c r="H30" s="26">
        <v>13</v>
      </c>
      <c r="I30" s="17" t="s">
        <v>183</v>
      </c>
      <c r="J30" s="22" t="s">
        <v>140</v>
      </c>
      <c r="K30" s="49">
        <v>114.98</v>
      </c>
      <c r="L30" s="58" t="s">
        <v>268</v>
      </c>
      <c r="M30" s="49">
        <v>112.33</v>
      </c>
      <c r="N30" s="54">
        <f t="shared" si="4"/>
        <v>227.31</v>
      </c>
      <c r="O30" s="90" t="s">
        <v>105</v>
      </c>
      <c r="P30" s="91">
        <v>92.57</v>
      </c>
      <c r="Q30" s="92" t="s">
        <v>283</v>
      </c>
      <c r="R30" s="91">
        <v>92.1</v>
      </c>
      <c r="S30" s="93">
        <f t="shared" si="3"/>
        <v>184.67</v>
      </c>
      <c r="T30" s="22" t="s">
        <v>148</v>
      </c>
      <c r="U30" s="49">
        <v>162.33000000000001</v>
      </c>
      <c r="V30" s="58" t="s">
        <v>91</v>
      </c>
      <c r="W30" s="49">
        <v>84.53</v>
      </c>
      <c r="X30" s="54">
        <f t="shared" si="5"/>
        <v>246.86</v>
      </c>
    </row>
    <row r="31" spans="2:24" s="21" customFormat="1" ht="13.8" x14ac:dyDescent="0.3">
      <c r="B31" s="11">
        <v>20</v>
      </c>
      <c r="C31" s="15" t="s">
        <v>27</v>
      </c>
      <c r="D31" s="85" t="s">
        <v>261</v>
      </c>
      <c r="E31" s="86">
        <v>109.52</v>
      </c>
      <c r="F31" s="85" t="s">
        <v>279</v>
      </c>
      <c r="G31" s="86">
        <v>114.08</v>
      </c>
      <c r="H31" s="26">
        <v>14</v>
      </c>
      <c r="I31" s="17" t="s">
        <v>183</v>
      </c>
      <c r="J31" s="22" t="s">
        <v>264</v>
      </c>
      <c r="K31" s="49">
        <v>110.89</v>
      </c>
      <c r="L31" s="58" t="s">
        <v>148</v>
      </c>
      <c r="M31" s="49">
        <v>94.81</v>
      </c>
      <c r="N31" s="54">
        <f t="shared" si="4"/>
        <v>205.7</v>
      </c>
      <c r="O31" s="90" t="s">
        <v>285</v>
      </c>
      <c r="P31" s="91">
        <v>51.78</v>
      </c>
      <c r="Q31" s="92" t="s">
        <v>282</v>
      </c>
      <c r="R31" s="91">
        <v>113.91</v>
      </c>
      <c r="S31" s="93">
        <f t="shared" si="3"/>
        <v>165.69</v>
      </c>
      <c r="T31" s="22" t="s">
        <v>140</v>
      </c>
      <c r="U31" s="49">
        <v>88.19</v>
      </c>
      <c r="V31" s="58" t="s">
        <v>274</v>
      </c>
      <c r="W31" s="49">
        <v>116.01</v>
      </c>
      <c r="X31" s="54">
        <f t="shared" si="5"/>
        <v>204.2</v>
      </c>
    </row>
    <row r="32" spans="2:24" s="21" customFormat="1" ht="13.8" x14ac:dyDescent="0.3">
      <c r="B32" s="11">
        <v>1</v>
      </c>
      <c r="C32" s="17" t="s">
        <v>244</v>
      </c>
      <c r="D32" s="81" t="s">
        <v>99</v>
      </c>
      <c r="E32" s="82">
        <v>196.31</v>
      </c>
      <c r="F32" s="242" t="s">
        <v>338</v>
      </c>
      <c r="G32" s="243">
        <v>563.91</v>
      </c>
      <c r="H32" s="26">
        <v>15</v>
      </c>
      <c r="I32" s="17" t="s">
        <v>183</v>
      </c>
      <c r="J32" s="22" t="s">
        <v>250</v>
      </c>
      <c r="K32" s="49">
        <v>86.97</v>
      </c>
      <c r="L32" s="58" t="s">
        <v>256</v>
      </c>
      <c r="M32" s="49">
        <v>86.97</v>
      </c>
      <c r="N32" s="54">
        <f t="shared" si="4"/>
        <v>173.94</v>
      </c>
      <c r="O32" s="90" t="s">
        <v>276</v>
      </c>
      <c r="P32" s="91">
        <v>8</v>
      </c>
      <c r="Q32" s="92" t="s">
        <v>279</v>
      </c>
      <c r="R32" s="91">
        <v>16</v>
      </c>
      <c r="S32" s="93">
        <f t="shared" si="3"/>
        <v>24</v>
      </c>
      <c r="T32" s="22" t="s">
        <v>255</v>
      </c>
      <c r="U32" s="49">
        <v>73.66</v>
      </c>
      <c r="V32" s="58" t="s">
        <v>292</v>
      </c>
      <c r="W32" s="49">
        <v>123.23</v>
      </c>
      <c r="X32" s="54">
        <f t="shared" si="5"/>
        <v>196.89</v>
      </c>
    </row>
    <row r="33" spans="2:24" s="21" customFormat="1" ht="13.8" x14ac:dyDescent="0.3">
      <c r="B33" s="11">
        <v>10</v>
      </c>
      <c r="C33" s="17" t="s">
        <v>200</v>
      </c>
      <c r="D33" s="18" t="s">
        <v>273</v>
      </c>
      <c r="E33" s="33">
        <v>192.65</v>
      </c>
      <c r="F33" s="18" t="s">
        <v>291</v>
      </c>
      <c r="G33" s="33">
        <v>563.29</v>
      </c>
      <c r="H33" s="26">
        <v>16</v>
      </c>
      <c r="I33" s="17" t="s">
        <v>183</v>
      </c>
      <c r="J33" s="38" t="s">
        <v>259</v>
      </c>
      <c r="K33" s="50">
        <v>68.069999999999993</v>
      </c>
      <c r="L33" s="59" t="s">
        <v>253</v>
      </c>
      <c r="M33" s="50">
        <v>90.22</v>
      </c>
      <c r="N33" s="55">
        <f t="shared" si="4"/>
        <v>158.29</v>
      </c>
      <c r="O33" s="204"/>
      <c r="P33" s="205"/>
      <c r="Q33" s="206"/>
      <c r="R33" s="205"/>
      <c r="S33" s="207"/>
      <c r="T33" s="38" t="s">
        <v>270</v>
      </c>
      <c r="U33" s="50">
        <v>85.36</v>
      </c>
      <c r="V33" s="59" t="s">
        <v>93</v>
      </c>
      <c r="W33" s="50">
        <v>106.34</v>
      </c>
      <c r="X33" s="55">
        <f t="shared" si="5"/>
        <v>191.7</v>
      </c>
    </row>
    <row r="34" spans="2:24" s="21" customFormat="1" ht="13.8" x14ac:dyDescent="0.3">
      <c r="B34" s="11">
        <v>21</v>
      </c>
      <c r="C34" s="17" t="s">
        <v>242</v>
      </c>
      <c r="D34" s="81" t="s">
        <v>272</v>
      </c>
      <c r="E34" s="82">
        <v>187.27</v>
      </c>
      <c r="F34" s="81" t="s">
        <v>290</v>
      </c>
      <c r="G34" s="82">
        <v>292.75</v>
      </c>
      <c r="H34" s="26">
        <v>17</v>
      </c>
      <c r="I34" s="220" t="s">
        <v>306</v>
      </c>
      <c r="J34" s="107" t="s">
        <v>84</v>
      </c>
      <c r="K34" s="108">
        <v>84.21</v>
      </c>
      <c r="L34" s="107" t="s">
        <v>265</v>
      </c>
      <c r="M34" s="108">
        <v>58.46</v>
      </c>
      <c r="N34" s="208">
        <f t="shared" ref="N34" si="6">+K34+M34</f>
        <v>142.66999999999999</v>
      </c>
      <c r="T34" s="221" t="s">
        <v>99</v>
      </c>
      <c r="U34" s="222">
        <v>118.95</v>
      </c>
      <c r="V34" s="221" t="s">
        <v>281</v>
      </c>
      <c r="W34" s="222">
        <v>49.64</v>
      </c>
      <c r="X34" s="252">
        <f t="shared" ref="X34:X48" si="7">+U34+W34</f>
        <v>168.59</v>
      </c>
    </row>
    <row r="35" spans="2:24" s="21" customFormat="1" ht="13.8" x14ac:dyDescent="0.3">
      <c r="B35" s="11">
        <v>22</v>
      </c>
      <c r="C35" s="17" t="s">
        <v>242</v>
      </c>
      <c r="D35" s="18" t="s">
        <v>271</v>
      </c>
      <c r="E35" s="33">
        <v>182.63</v>
      </c>
      <c r="F35" s="18" t="s">
        <v>289</v>
      </c>
      <c r="G35" s="33">
        <v>237.28</v>
      </c>
      <c r="H35" s="26">
        <v>18</v>
      </c>
      <c r="I35" s="220" t="s">
        <v>311</v>
      </c>
      <c r="J35" s="107" t="s">
        <v>154</v>
      </c>
      <c r="K35" s="108">
        <v>43.66</v>
      </c>
      <c r="L35" s="107" t="s">
        <v>144</v>
      </c>
      <c r="M35" s="108">
        <v>83.79</v>
      </c>
      <c r="N35" s="208">
        <f>+K35+M35</f>
        <v>127.45</v>
      </c>
      <c r="T35" s="109" t="s">
        <v>264</v>
      </c>
      <c r="U35" s="110">
        <v>46.12</v>
      </c>
      <c r="V35" s="109" t="s">
        <v>100</v>
      </c>
      <c r="W35" s="110">
        <v>88.91</v>
      </c>
      <c r="X35" s="209">
        <f t="shared" si="7"/>
        <v>135.03</v>
      </c>
    </row>
    <row r="36" spans="2:24" x14ac:dyDescent="0.3">
      <c r="B36" s="11">
        <v>23</v>
      </c>
      <c r="C36" s="17" t="s">
        <v>242</v>
      </c>
      <c r="D36" s="18" t="s">
        <v>270</v>
      </c>
      <c r="E36" s="33">
        <v>180.75</v>
      </c>
      <c r="F36" s="18" t="s">
        <v>288</v>
      </c>
      <c r="G36" s="33">
        <v>221.2</v>
      </c>
      <c r="H36" s="26">
        <v>19</v>
      </c>
      <c r="I36" s="220" t="s">
        <v>309</v>
      </c>
      <c r="J36" s="107" t="s">
        <v>251</v>
      </c>
      <c r="K36" s="108">
        <v>74.48</v>
      </c>
      <c r="L36" s="107" t="s">
        <v>162</v>
      </c>
      <c r="M36" s="108">
        <v>35.590000000000003</v>
      </c>
      <c r="N36" s="208">
        <f>+K36+M36</f>
        <v>110.07000000000001</v>
      </c>
      <c r="T36" s="109" t="s">
        <v>98</v>
      </c>
      <c r="U36" s="110">
        <v>46.81</v>
      </c>
      <c r="V36" s="109" t="s">
        <v>278</v>
      </c>
      <c r="W36" s="110">
        <v>73.81</v>
      </c>
      <c r="X36" s="209">
        <f t="shared" si="7"/>
        <v>120.62</v>
      </c>
    </row>
    <row r="37" spans="2:24" x14ac:dyDescent="0.3">
      <c r="B37" s="11">
        <v>24</v>
      </c>
      <c r="C37" s="17" t="s">
        <v>242</v>
      </c>
      <c r="D37" s="41" t="s">
        <v>269</v>
      </c>
      <c r="E37" s="42">
        <v>144.26</v>
      </c>
      <c r="F37" s="41" t="s">
        <v>100</v>
      </c>
      <c r="G37" s="42">
        <v>215.42</v>
      </c>
      <c r="H37" s="26">
        <v>20</v>
      </c>
      <c r="I37" s="220" t="s">
        <v>307</v>
      </c>
      <c r="J37" s="113" t="s">
        <v>266</v>
      </c>
      <c r="K37" s="114">
        <v>42.54</v>
      </c>
      <c r="L37" s="113" t="s">
        <v>267</v>
      </c>
      <c r="M37" s="114">
        <v>37.6</v>
      </c>
      <c r="N37" s="211">
        <f>+K37+M37</f>
        <v>80.14</v>
      </c>
      <c r="O37" s="21"/>
      <c r="P37" s="21"/>
      <c r="Q37" s="21"/>
      <c r="R37" s="21"/>
      <c r="S37" s="21"/>
      <c r="T37" s="109" t="s">
        <v>84</v>
      </c>
      <c r="U37" s="110">
        <v>58.67</v>
      </c>
      <c r="V37" s="109" t="s">
        <v>287</v>
      </c>
      <c r="W37" s="110">
        <v>57.95</v>
      </c>
      <c r="X37" s="209">
        <f t="shared" si="7"/>
        <v>116.62</v>
      </c>
    </row>
    <row r="38" spans="2:24" x14ac:dyDescent="0.3">
      <c r="B38" s="11">
        <v>25</v>
      </c>
      <c r="C38" s="220" t="s">
        <v>306</v>
      </c>
      <c r="D38" s="221" t="s">
        <v>268</v>
      </c>
      <c r="E38" s="222">
        <v>131.46</v>
      </c>
      <c r="F38" s="107" t="s">
        <v>286</v>
      </c>
      <c r="G38" s="108">
        <v>174.55</v>
      </c>
      <c r="H38" s="26">
        <v>21</v>
      </c>
      <c r="I38" s="220" t="s">
        <v>308</v>
      </c>
      <c r="O38" s="21"/>
      <c r="P38" s="21"/>
      <c r="Q38" s="21"/>
      <c r="R38" s="21"/>
      <c r="S38" s="21"/>
      <c r="T38" s="109" t="s">
        <v>154</v>
      </c>
      <c r="U38" s="110">
        <v>36.31</v>
      </c>
      <c r="V38" s="109" t="s">
        <v>149</v>
      </c>
      <c r="W38" s="110">
        <v>64.8</v>
      </c>
      <c r="X38" s="209">
        <f t="shared" si="7"/>
        <v>101.11</v>
      </c>
    </row>
    <row r="39" spans="2:24" x14ac:dyDescent="0.3">
      <c r="B39" s="11">
        <v>26</v>
      </c>
      <c r="C39" s="220" t="s">
        <v>311</v>
      </c>
      <c r="D39" s="109" t="s">
        <v>267</v>
      </c>
      <c r="E39" s="110">
        <v>128.96</v>
      </c>
      <c r="F39" s="107" t="s">
        <v>105</v>
      </c>
      <c r="G39" s="108">
        <v>173</v>
      </c>
      <c r="H39" s="26">
        <v>22</v>
      </c>
      <c r="I39" s="220" t="s">
        <v>312</v>
      </c>
      <c r="O39" s="21"/>
      <c r="P39" s="21"/>
      <c r="Q39" s="21"/>
      <c r="R39" s="21"/>
      <c r="S39" s="21"/>
      <c r="T39" s="109" t="s">
        <v>261</v>
      </c>
      <c r="U39" s="110">
        <v>34.57</v>
      </c>
      <c r="V39" s="109" t="s">
        <v>92</v>
      </c>
      <c r="W39" s="110">
        <v>64</v>
      </c>
      <c r="X39" s="209">
        <f t="shared" si="7"/>
        <v>98.57</v>
      </c>
    </row>
    <row r="40" spans="2:24" x14ac:dyDescent="0.3">
      <c r="B40" s="11">
        <v>27</v>
      </c>
      <c r="C40" s="220" t="s">
        <v>309</v>
      </c>
      <c r="D40" s="109" t="s">
        <v>266</v>
      </c>
      <c r="E40" s="110">
        <v>128.32</v>
      </c>
      <c r="F40" s="107" t="s">
        <v>284</v>
      </c>
      <c r="G40" s="108">
        <v>145.88999999999999</v>
      </c>
      <c r="H40" s="26">
        <v>23</v>
      </c>
      <c r="I40" s="220" t="s">
        <v>313</v>
      </c>
      <c r="O40" s="21"/>
      <c r="P40" s="21"/>
      <c r="Q40" s="21"/>
      <c r="R40" s="21"/>
      <c r="S40" s="21"/>
      <c r="T40" s="109" t="s">
        <v>158</v>
      </c>
      <c r="U40" s="110">
        <v>32</v>
      </c>
      <c r="V40" s="109" t="s">
        <v>103</v>
      </c>
      <c r="W40" s="110">
        <v>66.27</v>
      </c>
      <c r="X40" s="209">
        <f t="shared" si="7"/>
        <v>98.27</v>
      </c>
    </row>
    <row r="41" spans="2:24" x14ac:dyDescent="0.3">
      <c r="B41" s="11">
        <v>28</v>
      </c>
      <c r="C41" s="220" t="s">
        <v>307</v>
      </c>
      <c r="D41" s="109" t="s">
        <v>265</v>
      </c>
      <c r="E41" s="110">
        <v>122.4</v>
      </c>
      <c r="F41" s="107" t="s">
        <v>283</v>
      </c>
      <c r="G41" s="108">
        <v>141.47</v>
      </c>
      <c r="H41" s="26">
        <v>24</v>
      </c>
      <c r="I41" s="220" t="s">
        <v>310</v>
      </c>
      <c r="O41" s="21"/>
      <c r="P41" s="21"/>
      <c r="Q41" s="21"/>
      <c r="R41" s="21"/>
      <c r="S41" s="21"/>
      <c r="T41" s="109" t="s">
        <v>260</v>
      </c>
      <c r="U41" s="110">
        <v>42.87</v>
      </c>
      <c r="V41" s="109" t="s">
        <v>285</v>
      </c>
      <c r="W41" s="110">
        <v>42.69</v>
      </c>
      <c r="X41" s="209">
        <f t="shared" si="7"/>
        <v>85.56</v>
      </c>
    </row>
    <row r="42" spans="2:24" x14ac:dyDescent="0.3">
      <c r="B42" s="11">
        <v>29</v>
      </c>
      <c r="C42" s="220" t="s">
        <v>308</v>
      </c>
      <c r="D42" s="109" t="s">
        <v>263</v>
      </c>
      <c r="E42" s="110">
        <v>114.39</v>
      </c>
      <c r="F42" s="107" t="s">
        <v>282</v>
      </c>
      <c r="G42" s="108">
        <v>136.38</v>
      </c>
      <c r="H42" s="26">
        <v>25</v>
      </c>
      <c r="I42" s="220" t="s">
        <v>314</v>
      </c>
      <c r="T42" s="109" t="s">
        <v>296</v>
      </c>
      <c r="U42" s="110">
        <v>62.08</v>
      </c>
      <c r="V42" s="109" t="s">
        <v>279</v>
      </c>
      <c r="W42" s="110">
        <v>22.73</v>
      </c>
      <c r="X42" s="209">
        <f t="shared" si="7"/>
        <v>84.81</v>
      </c>
    </row>
    <row r="43" spans="2:24" x14ac:dyDescent="0.3">
      <c r="B43" s="11">
        <v>30</v>
      </c>
      <c r="C43" s="220" t="s">
        <v>312</v>
      </c>
      <c r="D43" s="109" t="s">
        <v>262</v>
      </c>
      <c r="E43" s="110">
        <v>110.05</v>
      </c>
      <c r="F43" s="107" t="s">
        <v>281</v>
      </c>
      <c r="G43" s="108">
        <v>124.87</v>
      </c>
      <c r="H43" s="26">
        <v>26</v>
      </c>
      <c r="I43" s="220" t="s">
        <v>315</v>
      </c>
      <c r="T43" s="109" t="s">
        <v>254</v>
      </c>
      <c r="U43" s="110">
        <v>23.07</v>
      </c>
      <c r="V43" s="109" t="s">
        <v>104</v>
      </c>
      <c r="W43" s="110">
        <v>60.17</v>
      </c>
      <c r="X43" s="209">
        <f t="shared" si="7"/>
        <v>83.240000000000009</v>
      </c>
    </row>
    <row r="44" spans="2:24" x14ac:dyDescent="0.3">
      <c r="B44" s="11">
        <v>31</v>
      </c>
      <c r="C44" s="220" t="s">
        <v>313</v>
      </c>
      <c r="D44" s="109" t="s">
        <v>260</v>
      </c>
      <c r="E44" s="110">
        <v>99.56</v>
      </c>
      <c r="F44" s="107" t="s">
        <v>280</v>
      </c>
      <c r="G44" s="108">
        <v>121.89</v>
      </c>
      <c r="H44" s="26">
        <v>27</v>
      </c>
      <c r="I44" s="220" t="s">
        <v>324</v>
      </c>
      <c r="T44" s="109" t="s">
        <v>253</v>
      </c>
      <c r="U44" s="110">
        <v>26.81</v>
      </c>
      <c r="V44" s="109" t="s">
        <v>283</v>
      </c>
      <c r="W44" s="110">
        <v>54.14</v>
      </c>
      <c r="X44" s="209">
        <f t="shared" si="7"/>
        <v>80.95</v>
      </c>
    </row>
    <row r="45" spans="2:24" x14ac:dyDescent="0.3">
      <c r="B45" s="11">
        <v>32</v>
      </c>
      <c r="C45" s="220" t="s">
        <v>310</v>
      </c>
      <c r="D45" s="109" t="s">
        <v>259</v>
      </c>
      <c r="E45" s="110">
        <v>88.48</v>
      </c>
      <c r="F45" s="107" t="s">
        <v>278</v>
      </c>
      <c r="G45" s="108">
        <v>110.84</v>
      </c>
      <c r="H45" s="26">
        <v>28</v>
      </c>
      <c r="I45" s="220" t="s">
        <v>325</v>
      </c>
      <c r="T45" s="109" t="s">
        <v>273</v>
      </c>
      <c r="U45" s="110">
        <v>32</v>
      </c>
      <c r="V45" s="109" t="s">
        <v>286</v>
      </c>
      <c r="W45" s="110">
        <v>33.78</v>
      </c>
      <c r="X45" s="209">
        <f t="shared" si="7"/>
        <v>65.78</v>
      </c>
    </row>
    <row r="46" spans="2:24" x14ac:dyDescent="0.3">
      <c r="B46" s="11">
        <v>33</v>
      </c>
      <c r="C46" s="220" t="s">
        <v>314</v>
      </c>
      <c r="D46" s="109" t="s">
        <v>258</v>
      </c>
      <c r="E46" s="110">
        <v>84.74</v>
      </c>
      <c r="F46" s="107" t="s">
        <v>277</v>
      </c>
      <c r="G46" s="108">
        <v>87.5</v>
      </c>
      <c r="H46" s="26">
        <v>29</v>
      </c>
      <c r="I46" s="220" t="s">
        <v>326</v>
      </c>
      <c r="T46" s="109" t="s">
        <v>269</v>
      </c>
      <c r="U46" s="110">
        <v>32</v>
      </c>
      <c r="V46" s="109" t="s">
        <v>155</v>
      </c>
      <c r="W46" s="110">
        <v>32</v>
      </c>
      <c r="X46" s="209">
        <f t="shared" si="7"/>
        <v>64</v>
      </c>
    </row>
    <row r="47" spans="2:24" x14ac:dyDescent="0.3">
      <c r="B47" s="11">
        <v>34</v>
      </c>
      <c r="C47" s="220" t="s">
        <v>315</v>
      </c>
      <c r="D47" s="109" t="s">
        <v>257</v>
      </c>
      <c r="E47" s="110">
        <v>81.3</v>
      </c>
      <c r="F47" s="113" t="s">
        <v>276</v>
      </c>
      <c r="G47" s="114">
        <v>40.369999999999997</v>
      </c>
      <c r="H47" s="26">
        <v>30</v>
      </c>
      <c r="I47" s="220" t="s">
        <v>327</v>
      </c>
      <c r="T47" s="109" t="s">
        <v>263</v>
      </c>
      <c r="U47" s="110">
        <v>23.4</v>
      </c>
      <c r="V47" s="109" t="s">
        <v>282</v>
      </c>
      <c r="W47" s="110">
        <v>37.08</v>
      </c>
      <c r="X47" s="209">
        <f t="shared" si="7"/>
        <v>60.48</v>
      </c>
    </row>
    <row r="48" spans="2:24" x14ac:dyDescent="0.3">
      <c r="B48" s="11">
        <v>35</v>
      </c>
      <c r="C48" s="220" t="s">
        <v>324</v>
      </c>
      <c r="D48" s="109" t="s">
        <v>256</v>
      </c>
      <c r="E48" s="110">
        <v>76.739999999999995</v>
      </c>
      <c r="H48" s="26">
        <v>31</v>
      </c>
      <c r="I48" s="220" t="s">
        <v>328</v>
      </c>
      <c r="T48" s="113" t="s">
        <v>162</v>
      </c>
      <c r="U48" s="114">
        <v>34.14</v>
      </c>
      <c r="V48" s="113" t="s">
        <v>276</v>
      </c>
      <c r="W48" s="114">
        <v>11.8</v>
      </c>
      <c r="X48" s="211">
        <f t="shared" si="7"/>
        <v>45.94</v>
      </c>
    </row>
    <row r="49" spans="2:21" x14ac:dyDescent="0.3">
      <c r="B49" s="11">
        <v>36</v>
      </c>
      <c r="C49" s="220" t="s">
        <v>325</v>
      </c>
      <c r="D49" s="109" t="s">
        <v>255</v>
      </c>
      <c r="E49" s="110">
        <v>75.47</v>
      </c>
    </row>
    <row r="50" spans="2:21" x14ac:dyDescent="0.3">
      <c r="B50" s="11">
        <v>37</v>
      </c>
      <c r="C50" s="220" t="s">
        <v>326</v>
      </c>
      <c r="D50" s="109" t="s">
        <v>254</v>
      </c>
      <c r="E50" s="110">
        <v>70.02</v>
      </c>
      <c r="I50" s="148" t="s">
        <v>196</v>
      </c>
      <c r="J50" s="216" t="s">
        <v>258</v>
      </c>
      <c r="K50" s="217">
        <v>28.42</v>
      </c>
      <c r="T50" s="151" t="s">
        <v>268</v>
      </c>
      <c r="U50" s="152">
        <v>35.799999999999997</v>
      </c>
    </row>
    <row r="51" spans="2:21" x14ac:dyDescent="0.3">
      <c r="B51" s="11">
        <v>38</v>
      </c>
      <c r="C51" s="220" t="s">
        <v>327</v>
      </c>
      <c r="D51" s="109" t="s">
        <v>253</v>
      </c>
      <c r="E51" s="110">
        <v>68.599999999999994</v>
      </c>
      <c r="T51" s="149" t="s">
        <v>258</v>
      </c>
      <c r="U51" s="215">
        <v>19.71</v>
      </c>
    </row>
    <row r="52" spans="2:21" x14ac:dyDescent="0.3">
      <c r="B52" s="11">
        <v>39</v>
      </c>
      <c r="C52" s="220" t="s">
        <v>328</v>
      </c>
      <c r="D52" s="109" t="s">
        <v>252</v>
      </c>
      <c r="E52" s="110">
        <v>66.52</v>
      </c>
      <c r="H52" s="212"/>
      <c r="T52" s="150" t="s">
        <v>265</v>
      </c>
      <c r="U52" s="153">
        <v>16</v>
      </c>
    </row>
    <row r="53" spans="2:21" x14ac:dyDescent="0.3">
      <c r="B53" s="11">
        <v>40</v>
      </c>
      <c r="C53" s="220" t="s">
        <v>333</v>
      </c>
      <c r="D53" s="109" t="s">
        <v>251</v>
      </c>
      <c r="E53" s="110">
        <v>57.07</v>
      </c>
    </row>
    <row r="54" spans="2:21" x14ac:dyDescent="0.3">
      <c r="B54" s="11">
        <v>41</v>
      </c>
      <c r="C54" s="220" t="s">
        <v>334</v>
      </c>
      <c r="D54" s="113" t="s">
        <v>250</v>
      </c>
      <c r="E54" s="114">
        <v>52.44</v>
      </c>
    </row>
    <row r="55" spans="2:21" x14ac:dyDescent="0.3">
      <c r="B55" s="11"/>
    </row>
    <row r="56" spans="2:21" x14ac:dyDescent="0.3">
      <c r="B56" s="11"/>
    </row>
    <row r="57" spans="2:21" x14ac:dyDescent="0.3">
      <c r="B57" s="11"/>
    </row>
  </sheetData>
  <sortState ref="T50:U52">
    <sortCondition descending="1" ref="U50:U52"/>
  </sortState>
  <mergeCells count="7">
    <mergeCell ref="J10:N10"/>
    <mergeCell ref="O10:S10"/>
    <mergeCell ref="T10:X10"/>
    <mergeCell ref="B1:X4"/>
    <mergeCell ref="B5:X8"/>
    <mergeCell ref="D10:E10"/>
    <mergeCell ref="F10:G10"/>
  </mergeCells>
  <printOptions horizontalCentered="1" verticalCentered="1"/>
  <pageMargins left="0" right="0" top="0" bottom="0" header="0" footer="0"/>
  <pageSetup paperSize="9" scale="41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tabSelected="1" view="pageBreakPreview" topLeftCell="J24" zoomScaleNormal="100" zoomScaleSheetLayoutView="100" workbookViewId="0">
      <selection activeCell="T19" sqref="T19"/>
    </sheetView>
  </sheetViews>
  <sheetFormatPr baseColWidth="10" defaultRowHeight="14.4" x14ac:dyDescent="0.3"/>
  <cols>
    <col min="1" max="1" width="16.6640625" customWidth="1"/>
    <col min="2" max="2" width="5.5546875" bestFit="1" customWidth="1"/>
    <col min="3" max="3" width="36.109375" style="35" bestFit="1" customWidth="1"/>
    <col min="4" max="4" width="29.6640625" bestFit="1" customWidth="1"/>
    <col min="5" max="5" width="7.44140625" style="34" bestFit="1" customWidth="1"/>
    <col min="6" max="6" width="20.88671875" bestFit="1" customWidth="1"/>
    <col min="7" max="7" width="7.44140625" style="34" bestFit="1" customWidth="1"/>
    <col min="8" max="8" width="4.5546875" bestFit="1" customWidth="1"/>
    <col min="9" max="9" width="36.109375" bestFit="1" customWidth="1"/>
    <col min="10" max="10" width="21.33203125" bestFit="1" customWidth="1"/>
    <col min="11" max="11" width="7.44140625" bestFit="1" customWidth="1"/>
    <col min="12" max="12" width="23.44140625" bestFit="1" customWidth="1"/>
    <col min="13" max="14" width="7.44140625" bestFit="1" customWidth="1"/>
    <col min="15" max="15" width="24.6640625" bestFit="1" customWidth="1"/>
    <col min="16" max="16" width="7.44140625" bestFit="1" customWidth="1"/>
    <col min="17" max="17" width="21.5546875" bestFit="1" customWidth="1"/>
    <col min="18" max="18" width="6.44140625" bestFit="1" customWidth="1"/>
    <col min="19" max="19" width="7.44140625" bestFit="1" customWidth="1"/>
    <col min="20" max="20" width="24" bestFit="1" customWidth="1"/>
    <col min="21" max="21" width="6.44140625" bestFit="1" customWidth="1"/>
    <col min="22" max="22" width="24.33203125" bestFit="1" customWidth="1"/>
    <col min="23" max="23" width="6.44140625" bestFit="1" customWidth="1"/>
    <col min="24" max="24" width="7.44140625" bestFit="1" customWidth="1"/>
  </cols>
  <sheetData>
    <row r="1" spans="2:24" ht="15" customHeight="1" x14ac:dyDescent="0.3">
      <c r="B1" s="262" t="s">
        <v>137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2:24" ht="15" customHeight="1" x14ac:dyDescent="0.3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2:24" ht="15" customHeight="1" x14ac:dyDescent="0.3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2:24" ht="15" customHeight="1" x14ac:dyDescent="0.3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2:24" ht="14.4" customHeight="1" x14ac:dyDescent="0.3">
      <c r="B5" s="263" t="s">
        <v>136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</row>
    <row r="6" spans="2:24" x14ac:dyDescent="0.3"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</row>
    <row r="7" spans="2:24" x14ac:dyDescent="0.3"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</row>
    <row r="8" spans="2:24" x14ac:dyDescent="0.3"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</row>
    <row r="9" spans="2:24" x14ac:dyDescent="0.3">
      <c r="B9" s="19"/>
      <c r="D9" s="19"/>
      <c r="E9" s="29"/>
      <c r="F9" s="19"/>
      <c r="G9" s="29"/>
    </row>
    <row r="10" spans="2:24" s="21" customFormat="1" ht="13.8" x14ac:dyDescent="0.3">
      <c r="B10" s="11"/>
      <c r="C10" s="12"/>
      <c r="D10" s="264" t="s">
        <v>34</v>
      </c>
      <c r="E10" s="265"/>
      <c r="F10" s="256" t="s">
        <v>35</v>
      </c>
      <c r="G10" s="258"/>
      <c r="H10" s="11"/>
      <c r="I10" s="12"/>
      <c r="J10" s="253" t="s">
        <v>22</v>
      </c>
      <c r="K10" s="254"/>
      <c r="L10" s="254"/>
      <c r="M10" s="254"/>
      <c r="N10" s="255"/>
      <c r="O10" s="256" t="s">
        <v>22</v>
      </c>
      <c r="P10" s="257"/>
      <c r="Q10" s="257"/>
      <c r="R10" s="257"/>
      <c r="S10" s="258"/>
      <c r="T10" s="259" t="s">
        <v>22</v>
      </c>
      <c r="U10" s="260"/>
      <c r="V10" s="260"/>
      <c r="W10" s="260"/>
      <c r="X10" s="261"/>
    </row>
    <row r="11" spans="2:24" s="21" customFormat="1" ht="13.8" x14ac:dyDescent="0.3">
      <c r="B11" s="11"/>
      <c r="C11" s="12"/>
      <c r="D11" s="69" t="s">
        <v>12</v>
      </c>
      <c r="E11" s="70" t="s">
        <v>13</v>
      </c>
      <c r="F11" s="44" t="s">
        <v>12</v>
      </c>
      <c r="G11" s="71" t="s">
        <v>13</v>
      </c>
      <c r="H11" s="20"/>
      <c r="I11" s="12"/>
      <c r="J11" s="43" t="s">
        <v>20</v>
      </c>
      <c r="K11" s="60" t="s">
        <v>13</v>
      </c>
      <c r="L11" s="62" t="s">
        <v>20</v>
      </c>
      <c r="M11" s="60" t="s">
        <v>13</v>
      </c>
      <c r="N11" s="61" t="s">
        <v>21</v>
      </c>
      <c r="O11" s="44" t="s">
        <v>20</v>
      </c>
      <c r="P11" s="63" t="s">
        <v>13</v>
      </c>
      <c r="Q11" s="65" t="s">
        <v>20</v>
      </c>
      <c r="R11" s="63" t="s">
        <v>13</v>
      </c>
      <c r="S11" s="64" t="s">
        <v>21</v>
      </c>
      <c r="T11" s="45" t="s">
        <v>20</v>
      </c>
      <c r="U11" s="66" t="s">
        <v>13</v>
      </c>
      <c r="V11" s="68" t="s">
        <v>20</v>
      </c>
      <c r="W11" s="66" t="s">
        <v>13</v>
      </c>
      <c r="X11" s="67" t="s">
        <v>21</v>
      </c>
    </row>
    <row r="12" spans="2:24" s="21" customFormat="1" ht="13.8" x14ac:dyDescent="0.3">
      <c r="B12" s="11">
        <v>1</v>
      </c>
      <c r="C12" s="23" t="s">
        <v>4</v>
      </c>
      <c r="D12" s="154" t="s">
        <v>107</v>
      </c>
      <c r="E12" s="155"/>
      <c r="F12" s="154" t="s">
        <v>115</v>
      </c>
      <c r="G12" s="155"/>
      <c r="H12" s="26">
        <v>1</v>
      </c>
      <c r="I12" s="24" t="s">
        <v>23</v>
      </c>
      <c r="J12" s="156" t="s">
        <v>123</v>
      </c>
      <c r="K12" s="157"/>
      <c r="L12" s="158" t="s">
        <v>124</v>
      </c>
      <c r="M12" s="157"/>
      <c r="N12" s="159"/>
      <c r="O12" s="169" t="s">
        <v>129</v>
      </c>
      <c r="P12" s="170"/>
      <c r="Q12" s="171" t="s">
        <v>117</v>
      </c>
      <c r="R12" s="170"/>
      <c r="S12" s="172"/>
      <c r="T12" s="218" t="s">
        <v>381</v>
      </c>
      <c r="U12" s="237">
        <v>371.5</v>
      </c>
      <c r="V12" s="238" t="s">
        <v>373</v>
      </c>
      <c r="W12" s="237">
        <v>569</v>
      </c>
      <c r="X12" s="239">
        <f>+U12+W12</f>
        <v>940.5</v>
      </c>
    </row>
    <row r="13" spans="2:24" s="21" customFormat="1" ht="13.8" x14ac:dyDescent="0.3">
      <c r="B13" s="11">
        <v>2</v>
      </c>
      <c r="C13" s="23" t="s">
        <v>2</v>
      </c>
      <c r="D13" s="154" t="s">
        <v>108</v>
      </c>
      <c r="E13" s="155"/>
      <c r="F13" s="218" t="s">
        <v>372</v>
      </c>
      <c r="G13" s="219">
        <v>800.2</v>
      </c>
      <c r="H13" s="26">
        <v>2</v>
      </c>
      <c r="I13" s="24" t="s">
        <v>24</v>
      </c>
      <c r="J13" s="27" t="s">
        <v>125</v>
      </c>
      <c r="K13" s="47">
        <v>1302.6199999999999</v>
      </c>
      <c r="L13" s="56" t="s">
        <v>126</v>
      </c>
      <c r="M13" s="47">
        <v>645.4</v>
      </c>
      <c r="N13" s="52">
        <f>+K13+M13</f>
        <v>1948.02</v>
      </c>
      <c r="O13" s="173" t="s">
        <v>130</v>
      </c>
      <c r="P13" s="174"/>
      <c r="Q13" s="175" t="s">
        <v>131</v>
      </c>
      <c r="R13" s="174"/>
      <c r="S13" s="176"/>
      <c r="T13" s="173" t="s">
        <v>110</v>
      </c>
      <c r="U13" s="174"/>
      <c r="V13" s="175" t="s">
        <v>115</v>
      </c>
      <c r="W13" s="174"/>
      <c r="X13" s="176"/>
    </row>
    <row r="14" spans="2:24" s="21" customFormat="1" ht="13.8" x14ac:dyDescent="0.3">
      <c r="B14" s="11">
        <v>3</v>
      </c>
      <c r="C14" s="23" t="s">
        <v>3</v>
      </c>
      <c r="D14" s="218" t="s">
        <v>364</v>
      </c>
      <c r="E14" s="219">
        <v>715.67</v>
      </c>
      <c r="F14" s="154" t="s">
        <v>117</v>
      </c>
      <c r="G14" s="155"/>
      <c r="H14" s="26">
        <v>3</v>
      </c>
      <c r="I14" s="25" t="s">
        <v>28</v>
      </c>
      <c r="J14" s="27" t="s">
        <v>111</v>
      </c>
      <c r="K14" s="47">
        <v>929.67</v>
      </c>
      <c r="L14" s="56" t="s">
        <v>127</v>
      </c>
      <c r="M14" s="47">
        <v>827.92</v>
      </c>
      <c r="N14" s="52">
        <f>+K14+M14</f>
        <v>1757.59</v>
      </c>
      <c r="O14" s="218" t="s">
        <v>373</v>
      </c>
      <c r="P14" s="237">
        <v>1190.22</v>
      </c>
      <c r="Q14" s="238" t="s">
        <v>374</v>
      </c>
      <c r="R14" s="237">
        <v>566.16999999999996</v>
      </c>
      <c r="S14" s="239">
        <f>+P14+R14</f>
        <v>1756.3899999999999</v>
      </c>
      <c r="T14" s="173" t="s">
        <v>134</v>
      </c>
      <c r="U14" s="174"/>
      <c r="V14" s="175" t="s">
        <v>135</v>
      </c>
      <c r="W14" s="174"/>
      <c r="X14" s="176"/>
    </row>
    <row r="15" spans="2:24" s="21" customFormat="1" ht="13.8" x14ac:dyDescent="0.3">
      <c r="B15" s="11">
        <v>4</v>
      </c>
      <c r="C15" s="23" t="s">
        <v>3</v>
      </c>
      <c r="D15" s="218" t="s">
        <v>362</v>
      </c>
      <c r="E15" s="219">
        <v>979.63</v>
      </c>
      <c r="F15" s="27" t="s">
        <v>118</v>
      </c>
      <c r="G15" s="30">
        <v>716.71</v>
      </c>
      <c r="H15" s="26">
        <v>4</v>
      </c>
      <c r="I15" s="25" t="s">
        <v>28</v>
      </c>
      <c r="J15" s="72" t="s">
        <v>216</v>
      </c>
      <c r="K15" s="102">
        <v>1141.1199999999999</v>
      </c>
      <c r="L15" s="103" t="s">
        <v>109</v>
      </c>
      <c r="M15" s="102">
        <v>797.59</v>
      </c>
      <c r="N15" s="104">
        <f>+K15+M15</f>
        <v>1938.71</v>
      </c>
      <c r="O15" s="283" t="s">
        <v>375</v>
      </c>
      <c r="P15" s="284">
        <v>492.17</v>
      </c>
      <c r="Q15" s="285" t="s">
        <v>376</v>
      </c>
      <c r="R15" s="286">
        <v>444.48</v>
      </c>
      <c r="S15" s="287">
        <f>+P15+R15</f>
        <v>936.65000000000009</v>
      </c>
      <c r="T15" s="173" t="s">
        <v>123</v>
      </c>
      <c r="U15" s="174"/>
      <c r="V15" s="175" t="s">
        <v>130</v>
      </c>
      <c r="W15" s="174"/>
      <c r="X15" s="176"/>
    </row>
    <row r="16" spans="2:24" s="21" customFormat="1" ht="13.8" x14ac:dyDescent="0.3">
      <c r="B16" s="11">
        <v>5</v>
      </c>
      <c r="C16" s="23" t="s">
        <v>5</v>
      </c>
      <c r="D16" s="218" t="s">
        <v>363</v>
      </c>
      <c r="E16" s="219">
        <v>885.99</v>
      </c>
      <c r="F16" s="27" t="s">
        <v>119</v>
      </c>
      <c r="G16" s="30">
        <v>820.88</v>
      </c>
      <c r="H16" s="26">
        <v>5</v>
      </c>
      <c r="I16" s="25" t="s">
        <v>25</v>
      </c>
      <c r="J16" s="156" t="s">
        <v>96</v>
      </c>
      <c r="K16" s="157"/>
      <c r="L16" s="158" t="s">
        <v>97</v>
      </c>
      <c r="M16" s="157"/>
      <c r="N16" s="159"/>
      <c r="O16" s="156" t="s">
        <v>100</v>
      </c>
      <c r="P16" s="157"/>
      <c r="Q16" s="158" t="s">
        <v>91</v>
      </c>
      <c r="R16" s="157"/>
      <c r="S16" s="159"/>
      <c r="T16" s="156" t="s">
        <v>86</v>
      </c>
      <c r="U16" s="157"/>
      <c r="V16" s="158" t="s">
        <v>88</v>
      </c>
      <c r="W16" s="157"/>
      <c r="X16" s="159"/>
    </row>
    <row r="17" spans="2:24" s="21" customFormat="1" ht="13.8" x14ac:dyDescent="0.3">
      <c r="B17" s="11">
        <v>6</v>
      </c>
      <c r="C17" s="23" t="s">
        <v>5</v>
      </c>
      <c r="D17" s="218" t="s">
        <v>368</v>
      </c>
      <c r="E17" s="219">
        <v>668.88</v>
      </c>
      <c r="F17" s="27" t="s">
        <v>120</v>
      </c>
      <c r="G17" s="30">
        <v>888.87</v>
      </c>
      <c r="H17" s="26">
        <v>6</v>
      </c>
      <c r="I17" s="15" t="s">
        <v>29</v>
      </c>
      <c r="J17" s="160"/>
      <c r="K17" s="177"/>
      <c r="L17" s="178"/>
      <c r="M17" s="177"/>
      <c r="N17" s="179"/>
      <c r="O17" s="160"/>
      <c r="P17" s="177"/>
      <c r="Q17" s="178"/>
      <c r="R17" s="177"/>
      <c r="S17" s="179"/>
      <c r="T17" s="94" t="s">
        <v>159</v>
      </c>
      <c r="U17" s="95">
        <v>178.83</v>
      </c>
      <c r="V17" s="96" t="s">
        <v>116</v>
      </c>
      <c r="W17" s="95">
        <v>348.31</v>
      </c>
      <c r="X17" s="97">
        <f>+U17+W17</f>
        <v>527.14</v>
      </c>
    </row>
    <row r="18" spans="2:24" s="21" customFormat="1" ht="13.8" x14ac:dyDescent="0.3">
      <c r="B18" s="11">
        <v>7</v>
      </c>
      <c r="C18" s="23" t="s">
        <v>5</v>
      </c>
      <c r="D18" s="218" t="s">
        <v>367</v>
      </c>
      <c r="E18" s="219">
        <v>677.68</v>
      </c>
      <c r="F18" s="27" t="s">
        <v>121</v>
      </c>
      <c r="G18" s="30">
        <v>539.19000000000005</v>
      </c>
      <c r="H18" s="26">
        <v>7</v>
      </c>
      <c r="I18" s="15" t="s">
        <v>29</v>
      </c>
      <c r="J18" s="161"/>
      <c r="K18" s="180"/>
      <c r="L18" s="181"/>
      <c r="M18" s="180"/>
      <c r="N18" s="182"/>
      <c r="O18" s="161"/>
      <c r="P18" s="180"/>
      <c r="Q18" s="181"/>
      <c r="R18" s="180"/>
      <c r="S18" s="182"/>
      <c r="T18" s="37" t="s">
        <v>208</v>
      </c>
      <c r="U18" s="48">
        <v>176.84</v>
      </c>
      <c r="V18" s="57" t="s">
        <v>233</v>
      </c>
      <c r="W18" s="48">
        <v>128</v>
      </c>
      <c r="X18" s="53">
        <f>+U18+W18</f>
        <v>304.84000000000003</v>
      </c>
    </row>
    <row r="19" spans="2:24" s="21" customFormat="1" ht="13.8" x14ac:dyDescent="0.3">
      <c r="B19" s="11">
        <v>8</v>
      </c>
      <c r="C19" s="23" t="s">
        <v>5</v>
      </c>
      <c r="D19" s="72" t="s">
        <v>197</v>
      </c>
      <c r="E19" s="73">
        <v>576.70000000000005</v>
      </c>
      <c r="F19" s="240" t="s">
        <v>369</v>
      </c>
      <c r="G19" s="241">
        <v>1011.12</v>
      </c>
      <c r="H19" s="26">
        <v>8</v>
      </c>
      <c r="I19" s="15" t="s">
        <v>29</v>
      </c>
      <c r="J19" s="161"/>
      <c r="K19" s="180"/>
      <c r="L19" s="181"/>
      <c r="M19" s="180"/>
      <c r="N19" s="182"/>
      <c r="O19" s="161"/>
      <c r="P19" s="180"/>
      <c r="Q19" s="181"/>
      <c r="R19" s="180"/>
      <c r="S19" s="182"/>
      <c r="T19" s="37" t="s">
        <v>197</v>
      </c>
      <c r="U19" s="48">
        <v>144.24</v>
      </c>
      <c r="V19" s="57" t="s">
        <v>231</v>
      </c>
      <c r="W19" s="48">
        <v>128</v>
      </c>
      <c r="X19" s="53">
        <f>+U19+W19</f>
        <v>272.24</v>
      </c>
    </row>
    <row r="20" spans="2:24" s="21" customFormat="1" ht="13.8" x14ac:dyDescent="0.3">
      <c r="B20" s="11">
        <v>9</v>
      </c>
      <c r="C20" s="23" t="s">
        <v>25</v>
      </c>
      <c r="D20" s="28" t="s">
        <v>198</v>
      </c>
      <c r="E20" s="74">
        <v>252.06</v>
      </c>
      <c r="F20" s="156" t="s">
        <v>88</v>
      </c>
      <c r="G20" s="163"/>
      <c r="H20" s="26">
        <v>9</v>
      </c>
      <c r="I20" s="15" t="s">
        <v>29</v>
      </c>
      <c r="J20" s="183"/>
      <c r="K20" s="184"/>
      <c r="L20" s="185"/>
      <c r="M20" s="184"/>
      <c r="N20" s="186"/>
      <c r="O20" s="183"/>
      <c r="P20" s="184"/>
      <c r="Q20" s="185"/>
      <c r="R20" s="184"/>
      <c r="S20" s="186"/>
      <c r="T20" s="98" t="s">
        <v>205</v>
      </c>
      <c r="U20" s="99">
        <v>182.93</v>
      </c>
      <c r="V20" s="100" t="s">
        <v>225</v>
      </c>
      <c r="W20" s="99">
        <v>64</v>
      </c>
      <c r="X20" s="101">
        <f>+U20+W20</f>
        <v>246.93</v>
      </c>
    </row>
    <row r="21" spans="2:24" s="21" customFormat="1" ht="13.8" x14ac:dyDescent="0.3">
      <c r="B21" s="11">
        <v>10</v>
      </c>
      <c r="C21" s="23" t="s">
        <v>26</v>
      </c>
      <c r="D21" s="154" t="s">
        <v>81</v>
      </c>
      <c r="E21" s="155"/>
      <c r="F21" s="75" t="s">
        <v>218</v>
      </c>
      <c r="G21" s="76">
        <v>435.31</v>
      </c>
      <c r="H21" s="193" t="s">
        <v>245</v>
      </c>
      <c r="I21" s="17" t="s">
        <v>244</v>
      </c>
      <c r="J21" s="119" t="s">
        <v>133</v>
      </c>
      <c r="K21" s="120">
        <v>819.7</v>
      </c>
      <c r="L21" s="121" t="s">
        <v>110</v>
      </c>
      <c r="M21" s="120">
        <v>1224.33</v>
      </c>
      <c r="N21" s="122">
        <f>+K21+M21</f>
        <v>2044.03</v>
      </c>
      <c r="O21" s="233" t="s">
        <v>379</v>
      </c>
      <c r="P21" s="234">
        <v>847.05</v>
      </c>
      <c r="Q21" s="235" t="s">
        <v>380</v>
      </c>
      <c r="R21" s="234">
        <v>720.46</v>
      </c>
      <c r="S21" s="236">
        <f>+P21+R21</f>
        <v>1567.51</v>
      </c>
      <c r="T21" s="233" t="s">
        <v>382</v>
      </c>
      <c r="U21" s="234">
        <v>511.49</v>
      </c>
      <c r="V21" s="235" t="s">
        <v>383</v>
      </c>
      <c r="W21" s="234">
        <v>577.4</v>
      </c>
      <c r="X21" s="236">
        <f>+U21+W21</f>
        <v>1088.8899999999999</v>
      </c>
    </row>
    <row r="22" spans="2:24" s="21" customFormat="1" ht="13.8" x14ac:dyDescent="0.3">
      <c r="B22" s="11">
        <v>11</v>
      </c>
      <c r="C22" s="13" t="s">
        <v>14</v>
      </c>
      <c r="D22" s="77" t="s">
        <v>138</v>
      </c>
      <c r="E22" s="78">
        <v>486.04</v>
      </c>
      <c r="F22" s="77" t="s">
        <v>139</v>
      </c>
      <c r="G22" s="78">
        <v>465.66</v>
      </c>
      <c r="H22" s="193" t="s">
        <v>246</v>
      </c>
      <c r="I22" s="17" t="s">
        <v>243</v>
      </c>
      <c r="J22" s="165"/>
      <c r="K22" s="166"/>
      <c r="L22" s="167"/>
      <c r="M22" s="166"/>
      <c r="N22" s="168"/>
      <c r="O22" s="225" t="s">
        <v>377</v>
      </c>
      <c r="P22" s="226">
        <v>651.09</v>
      </c>
      <c r="Q22" s="227" t="s">
        <v>378</v>
      </c>
      <c r="R22" s="226">
        <v>634.73</v>
      </c>
      <c r="S22" s="228">
        <f>+P22+R22</f>
        <v>1285.8200000000002</v>
      </c>
      <c r="T22" s="225" t="s">
        <v>384</v>
      </c>
      <c r="U22" s="226">
        <v>587.36</v>
      </c>
      <c r="V22" s="227" t="s">
        <v>385</v>
      </c>
      <c r="W22" s="226">
        <v>279.86</v>
      </c>
      <c r="X22" s="228">
        <f>+U22+W22</f>
        <v>867.22</v>
      </c>
    </row>
    <row r="23" spans="2:24" s="21" customFormat="1" ht="13.8" x14ac:dyDescent="0.3">
      <c r="B23" s="11">
        <v>12</v>
      </c>
      <c r="C23" s="13" t="s">
        <v>15</v>
      </c>
      <c r="D23" s="14" t="s">
        <v>199</v>
      </c>
      <c r="E23" s="31">
        <v>156.38999999999999</v>
      </c>
      <c r="F23" s="154" t="s">
        <v>88</v>
      </c>
      <c r="G23" s="155"/>
      <c r="H23" s="26">
        <v>4</v>
      </c>
      <c r="I23" s="17" t="s">
        <v>248</v>
      </c>
      <c r="J23" s="165"/>
      <c r="K23" s="166"/>
      <c r="L23" s="167"/>
      <c r="M23" s="166"/>
      <c r="N23" s="168"/>
      <c r="O23" s="165"/>
      <c r="P23" s="166"/>
      <c r="Q23" s="167"/>
      <c r="R23" s="166"/>
      <c r="S23" s="168"/>
      <c r="T23" s="22" t="s">
        <v>217</v>
      </c>
      <c r="U23" s="49">
        <v>297.47000000000003</v>
      </c>
      <c r="V23" s="58" t="s">
        <v>143</v>
      </c>
      <c r="W23" s="49">
        <v>488.51</v>
      </c>
      <c r="X23" s="54">
        <f>+U23+W23</f>
        <v>785.98</v>
      </c>
    </row>
    <row r="24" spans="2:24" s="21" customFormat="1" ht="13.8" x14ac:dyDescent="0.3">
      <c r="B24" s="11">
        <v>13</v>
      </c>
      <c r="C24" s="13" t="s">
        <v>16</v>
      </c>
      <c r="D24" s="14" t="s">
        <v>152</v>
      </c>
      <c r="E24" s="31">
        <v>335.14</v>
      </c>
      <c r="F24" s="14" t="s">
        <v>153</v>
      </c>
      <c r="G24" s="31">
        <v>949.56</v>
      </c>
      <c r="H24" s="26">
        <v>5</v>
      </c>
      <c r="I24" s="17" t="s">
        <v>235</v>
      </c>
      <c r="J24" s="22" t="s">
        <v>213</v>
      </c>
      <c r="K24" s="49">
        <v>694.1</v>
      </c>
      <c r="L24" s="58" t="s">
        <v>134</v>
      </c>
      <c r="M24" s="49">
        <v>604.54</v>
      </c>
      <c r="N24" s="54">
        <f>+K24+M24</f>
        <v>1298.6399999999999</v>
      </c>
      <c r="O24" s="22" t="s">
        <v>228</v>
      </c>
      <c r="P24" s="49">
        <v>787.82</v>
      </c>
      <c r="Q24" s="58" t="s">
        <v>226</v>
      </c>
      <c r="R24" s="49">
        <v>459.15</v>
      </c>
      <c r="S24" s="54">
        <f t="shared" ref="S24:S32" si="0">+P24+R24</f>
        <v>1246.97</v>
      </c>
      <c r="T24" s="196" t="s">
        <v>134</v>
      </c>
      <c r="U24" s="197">
        <v>314.51</v>
      </c>
      <c r="V24" s="198" t="s">
        <v>121</v>
      </c>
      <c r="W24" s="197">
        <v>462.65</v>
      </c>
      <c r="X24" s="199">
        <f>+U24+W24</f>
        <v>777.16</v>
      </c>
    </row>
    <row r="25" spans="2:24" s="21" customFormat="1" ht="13.8" x14ac:dyDescent="0.3">
      <c r="B25" s="11">
        <v>14</v>
      </c>
      <c r="C25" s="13" t="s">
        <v>17</v>
      </c>
      <c r="D25" s="14" t="s">
        <v>159</v>
      </c>
      <c r="E25" s="31">
        <v>649.24</v>
      </c>
      <c r="F25" s="154" t="s">
        <v>95</v>
      </c>
      <c r="G25" s="155"/>
      <c r="H25" s="26">
        <v>6</v>
      </c>
      <c r="I25" s="17" t="s">
        <v>241</v>
      </c>
      <c r="J25" s="22" t="s">
        <v>212</v>
      </c>
      <c r="K25" s="49">
        <v>539.53</v>
      </c>
      <c r="L25" s="58" t="s">
        <v>214</v>
      </c>
      <c r="M25" s="49">
        <v>737.49</v>
      </c>
      <c r="N25" s="54">
        <f t="shared" ref="N25:N36" si="1">+K25+M25</f>
        <v>1277.02</v>
      </c>
      <c r="O25" s="22" t="s">
        <v>225</v>
      </c>
      <c r="P25" s="49">
        <v>397.72</v>
      </c>
      <c r="Q25" s="58" t="s">
        <v>232</v>
      </c>
      <c r="R25" s="49">
        <v>780.27</v>
      </c>
      <c r="S25" s="54">
        <f t="shared" si="0"/>
        <v>1177.99</v>
      </c>
      <c r="T25" s="165"/>
      <c r="U25" s="166"/>
      <c r="V25" s="167"/>
      <c r="W25" s="166"/>
      <c r="X25" s="168"/>
    </row>
    <row r="26" spans="2:24" s="21" customFormat="1" ht="13.8" x14ac:dyDescent="0.3">
      <c r="B26" s="11">
        <v>15</v>
      </c>
      <c r="C26" s="13" t="s">
        <v>18</v>
      </c>
      <c r="D26" s="14" t="s">
        <v>133</v>
      </c>
      <c r="E26" s="31">
        <v>672.88</v>
      </c>
      <c r="F26" s="14" t="s">
        <v>143</v>
      </c>
      <c r="G26" s="31">
        <v>725.97</v>
      </c>
      <c r="H26" s="26">
        <v>7</v>
      </c>
      <c r="I26" s="17" t="s">
        <v>241</v>
      </c>
      <c r="J26" s="22" t="s">
        <v>211</v>
      </c>
      <c r="K26" s="49">
        <v>469.1</v>
      </c>
      <c r="L26" s="58" t="s">
        <v>238</v>
      </c>
      <c r="M26" s="49">
        <v>400.05</v>
      </c>
      <c r="N26" s="54">
        <f t="shared" si="1"/>
        <v>869.15000000000009</v>
      </c>
      <c r="O26" s="22" t="s">
        <v>153</v>
      </c>
      <c r="P26" s="49">
        <v>636.13</v>
      </c>
      <c r="Q26" s="58" t="s">
        <v>234</v>
      </c>
      <c r="R26" s="49">
        <v>498.05</v>
      </c>
      <c r="S26" s="54">
        <f t="shared" si="0"/>
        <v>1134.18</v>
      </c>
      <c r="T26" s="165"/>
      <c r="U26" s="166"/>
      <c r="V26" s="167"/>
      <c r="W26" s="166"/>
      <c r="X26" s="168"/>
    </row>
    <row r="27" spans="2:24" s="21" customFormat="1" ht="13.8" x14ac:dyDescent="0.3">
      <c r="B27" s="11">
        <v>16</v>
      </c>
      <c r="C27" s="13" t="s">
        <v>19</v>
      </c>
      <c r="D27" s="79" t="s">
        <v>160</v>
      </c>
      <c r="E27" s="80">
        <v>214.37</v>
      </c>
      <c r="F27" s="79" t="s">
        <v>161</v>
      </c>
      <c r="G27" s="80">
        <v>446.52</v>
      </c>
      <c r="H27" s="26">
        <v>8</v>
      </c>
      <c r="I27" s="17" t="s">
        <v>241</v>
      </c>
      <c r="J27" s="22" t="s">
        <v>138</v>
      </c>
      <c r="K27" s="49">
        <v>351.13</v>
      </c>
      <c r="L27" s="58" t="s">
        <v>197</v>
      </c>
      <c r="M27" s="49">
        <v>495.81</v>
      </c>
      <c r="N27" s="54">
        <f t="shared" si="1"/>
        <v>846.94</v>
      </c>
      <c r="O27" s="22" t="s">
        <v>143</v>
      </c>
      <c r="P27" s="49">
        <v>463.11</v>
      </c>
      <c r="Q27" s="58" t="s">
        <v>118</v>
      </c>
      <c r="R27" s="49">
        <v>557.08000000000004</v>
      </c>
      <c r="S27" s="54">
        <f t="shared" si="0"/>
        <v>1020.19</v>
      </c>
      <c r="T27" s="165"/>
      <c r="U27" s="166"/>
      <c r="V27" s="167"/>
      <c r="W27" s="166"/>
      <c r="X27" s="168"/>
    </row>
    <row r="28" spans="2:24" s="21" customFormat="1" ht="13.8" x14ac:dyDescent="0.3">
      <c r="B28" s="11">
        <v>17</v>
      </c>
      <c r="C28" s="15" t="s">
        <v>27</v>
      </c>
      <c r="D28" s="273"/>
      <c r="E28" s="274"/>
      <c r="F28" s="273"/>
      <c r="G28" s="274"/>
      <c r="H28" s="26">
        <v>9</v>
      </c>
      <c r="I28" s="17" t="s">
        <v>241</v>
      </c>
      <c r="J28" s="90" t="s">
        <v>210</v>
      </c>
      <c r="K28" s="91">
        <v>348.52</v>
      </c>
      <c r="L28" s="92" t="s">
        <v>215</v>
      </c>
      <c r="M28" s="91">
        <v>361.62</v>
      </c>
      <c r="N28" s="93">
        <f t="shared" si="1"/>
        <v>710.14</v>
      </c>
      <c r="O28" s="22" t="s">
        <v>119</v>
      </c>
      <c r="P28" s="49">
        <v>407.37</v>
      </c>
      <c r="Q28" s="58" t="s">
        <v>233</v>
      </c>
      <c r="R28" s="49">
        <v>478.49</v>
      </c>
      <c r="S28" s="54">
        <f t="shared" si="0"/>
        <v>885.86</v>
      </c>
      <c r="T28" s="165"/>
      <c r="U28" s="166"/>
      <c r="V28" s="167"/>
      <c r="W28" s="166"/>
      <c r="X28" s="168"/>
    </row>
    <row r="29" spans="2:24" s="21" customFormat="1" ht="13.8" x14ac:dyDescent="0.3">
      <c r="B29" s="11">
        <v>18</v>
      </c>
      <c r="C29" s="15" t="s">
        <v>27</v>
      </c>
      <c r="D29" s="161"/>
      <c r="E29" s="162"/>
      <c r="F29" s="161"/>
      <c r="G29" s="162"/>
      <c r="H29" s="26">
        <v>10</v>
      </c>
      <c r="I29" s="17" t="s">
        <v>183</v>
      </c>
      <c r="J29" s="22" t="s">
        <v>203</v>
      </c>
      <c r="K29" s="49">
        <v>309</v>
      </c>
      <c r="L29" s="58" t="s">
        <v>237</v>
      </c>
      <c r="M29" s="49">
        <v>375.88</v>
      </c>
      <c r="N29" s="54">
        <f t="shared" si="1"/>
        <v>684.88</v>
      </c>
      <c r="O29" s="22" t="s">
        <v>231</v>
      </c>
      <c r="P29" s="49">
        <v>403.33</v>
      </c>
      <c r="Q29" s="58" t="s">
        <v>139</v>
      </c>
      <c r="R29" s="49">
        <v>449.29</v>
      </c>
      <c r="S29" s="54">
        <f t="shared" si="0"/>
        <v>852.62</v>
      </c>
      <c r="T29" s="90" t="s">
        <v>138</v>
      </c>
      <c r="U29" s="91">
        <v>285.02</v>
      </c>
      <c r="V29" s="92" t="s">
        <v>139</v>
      </c>
      <c r="W29" s="91">
        <v>469.97</v>
      </c>
      <c r="X29" s="93">
        <f t="shared" ref="X29:X45" si="2">+U29+W29</f>
        <v>754.99</v>
      </c>
    </row>
    <row r="30" spans="2:24" s="21" customFormat="1" ht="13.8" x14ac:dyDescent="0.3">
      <c r="B30" s="11">
        <v>19</v>
      </c>
      <c r="C30" s="15" t="s">
        <v>27</v>
      </c>
      <c r="D30" s="161"/>
      <c r="E30" s="162"/>
      <c r="F30" s="161"/>
      <c r="G30" s="162"/>
      <c r="H30" s="26">
        <v>11</v>
      </c>
      <c r="I30" s="17" t="s">
        <v>183</v>
      </c>
      <c r="J30" s="22" t="s">
        <v>204</v>
      </c>
      <c r="K30" s="49">
        <v>64</v>
      </c>
      <c r="L30" s="58" t="s">
        <v>217</v>
      </c>
      <c r="M30" s="49">
        <v>617.85</v>
      </c>
      <c r="N30" s="54">
        <f t="shared" si="1"/>
        <v>681.85</v>
      </c>
      <c r="O30" s="22" t="s">
        <v>240</v>
      </c>
      <c r="P30" s="49">
        <v>319.48</v>
      </c>
      <c r="Q30" s="58" t="s">
        <v>122</v>
      </c>
      <c r="R30" s="49">
        <v>499.42</v>
      </c>
      <c r="S30" s="54">
        <f t="shared" si="0"/>
        <v>818.90000000000009</v>
      </c>
      <c r="T30" s="225" t="s">
        <v>386</v>
      </c>
      <c r="U30" s="226">
        <v>371.92</v>
      </c>
      <c r="V30" s="227" t="s">
        <v>387</v>
      </c>
      <c r="W30" s="226">
        <v>371.39</v>
      </c>
      <c r="X30" s="228">
        <f t="shared" si="2"/>
        <v>743.31</v>
      </c>
    </row>
    <row r="31" spans="2:24" s="21" customFormat="1" ht="13.8" x14ac:dyDescent="0.3">
      <c r="B31" s="11">
        <v>20</v>
      </c>
      <c r="C31" s="15" t="s">
        <v>27</v>
      </c>
      <c r="D31" s="275"/>
      <c r="E31" s="276"/>
      <c r="F31" s="275"/>
      <c r="G31" s="276"/>
      <c r="H31" s="26">
        <v>12</v>
      </c>
      <c r="I31" s="17" t="s">
        <v>183</v>
      </c>
      <c r="J31" s="22" t="s">
        <v>206</v>
      </c>
      <c r="K31" s="49">
        <v>272.98</v>
      </c>
      <c r="L31" s="58" t="s">
        <v>209</v>
      </c>
      <c r="M31" s="49">
        <v>400.98</v>
      </c>
      <c r="N31" s="54">
        <f t="shared" si="1"/>
        <v>673.96</v>
      </c>
      <c r="O31" s="22" t="s">
        <v>227</v>
      </c>
      <c r="P31" s="49">
        <v>382.45</v>
      </c>
      <c r="Q31" s="58" t="s">
        <v>224</v>
      </c>
      <c r="R31" s="49">
        <v>267.27999999999997</v>
      </c>
      <c r="S31" s="54">
        <f t="shared" si="0"/>
        <v>649.73</v>
      </c>
      <c r="T31" s="22" t="s">
        <v>206</v>
      </c>
      <c r="U31" s="49">
        <v>344.49</v>
      </c>
      <c r="V31" s="58" t="s">
        <v>153</v>
      </c>
      <c r="W31" s="49">
        <v>398.28</v>
      </c>
      <c r="X31" s="54">
        <f t="shared" si="2"/>
        <v>742.77</v>
      </c>
    </row>
    <row r="32" spans="2:24" s="21" customFormat="1" ht="13.8" x14ac:dyDescent="0.3">
      <c r="B32" s="11">
        <v>1</v>
      </c>
      <c r="C32" s="17" t="s">
        <v>182</v>
      </c>
      <c r="D32" s="277" t="s">
        <v>361</v>
      </c>
      <c r="E32" s="278">
        <v>1135.28</v>
      </c>
      <c r="F32" s="277" t="s">
        <v>371</v>
      </c>
      <c r="G32" s="278">
        <v>1162.8800000000001</v>
      </c>
      <c r="H32" s="26">
        <v>13</v>
      </c>
      <c r="I32" s="17" t="s">
        <v>183</v>
      </c>
      <c r="J32" s="22" t="s">
        <v>208</v>
      </c>
      <c r="K32" s="49">
        <v>228.29</v>
      </c>
      <c r="L32" s="58" t="s">
        <v>205</v>
      </c>
      <c r="M32" s="49">
        <v>428.3</v>
      </c>
      <c r="N32" s="54">
        <f t="shared" si="1"/>
        <v>656.59</v>
      </c>
      <c r="O32" s="22" t="s">
        <v>161</v>
      </c>
      <c r="P32" s="49">
        <v>222.4</v>
      </c>
      <c r="Q32" s="58" t="s">
        <v>222</v>
      </c>
      <c r="R32" s="49">
        <v>139.79</v>
      </c>
      <c r="S32" s="54">
        <f t="shared" si="0"/>
        <v>362.19</v>
      </c>
      <c r="T32" s="22" t="s">
        <v>127</v>
      </c>
      <c r="U32" s="49">
        <v>259.48</v>
      </c>
      <c r="V32" s="58" t="s">
        <v>119</v>
      </c>
      <c r="W32" s="49">
        <v>451.53</v>
      </c>
      <c r="X32" s="54">
        <f t="shared" si="2"/>
        <v>711.01</v>
      </c>
    </row>
    <row r="33" spans="2:24" s="21" customFormat="1" ht="13.8" x14ac:dyDescent="0.3">
      <c r="B33" s="164" t="s">
        <v>246</v>
      </c>
      <c r="C33" s="17" t="s">
        <v>219</v>
      </c>
      <c r="D33" s="279" t="s">
        <v>366</v>
      </c>
      <c r="E33" s="280">
        <v>874.38</v>
      </c>
      <c r="F33" s="18" t="s">
        <v>233</v>
      </c>
      <c r="G33" s="33">
        <v>878.3</v>
      </c>
      <c r="H33" s="26">
        <v>14</v>
      </c>
      <c r="I33" s="17" t="s">
        <v>183</v>
      </c>
      <c r="J33" s="22" t="s">
        <v>202</v>
      </c>
      <c r="K33" s="49">
        <v>138.19</v>
      </c>
      <c r="L33" s="58" t="s">
        <v>199</v>
      </c>
      <c r="M33" s="49">
        <v>400.4</v>
      </c>
      <c r="N33" s="54">
        <f t="shared" si="1"/>
        <v>538.58999999999992</v>
      </c>
      <c r="O33" s="165"/>
      <c r="P33" s="166"/>
      <c r="Q33" s="167"/>
      <c r="R33" s="166"/>
      <c r="S33" s="168"/>
      <c r="T33" s="22" t="s">
        <v>211</v>
      </c>
      <c r="U33" s="49">
        <v>323.18</v>
      </c>
      <c r="V33" s="58" t="s">
        <v>132</v>
      </c>
      <c r="W33" s="49">
        <v>382.45</v>
      </c>
      <c r="X33" s="54">
        <f t="shared" si="2"/>
        <v>705.63</v>
      </c>
    </row>
    <row r="34" spans="2:24" s="21" customFormat="1" ht="13.8" x14ac:dyDescent="0.3">
      <c r="B34" s="192" t="s">
        <v>247</v>
      </c>
      <c r="C34" s="17" t="s">
        <v>220</v>
      </c>
      <c r="D34" s="279" t="s">
        <v>365</v>
      </c>
      <c r="E34" s="280">
        <v>774.76</v>
      </c>
      <c r="F34" s="279" t="s">
        <v>370</v>
      </c>
      <c r="G34" s="280">
        <v>870.67</v>
      </c>
      <c r="H34" s="26">
        <v>15</v>
      </c>
      <c r="I34" s="17" t="s">
        <v>183</v>
      </c>
      <c r="J34" s="22" t="s">
        <v>152</v>
      </c>
      <c r="K34" s="49">
        <v>121.21</v>
      </c>
      <c r="L34" s="58" t="s">
        <v>207</v>
      </c>
      <c r="M34" s="49">
        <v>257.02999999999997</v>
      </c>
      <c r="N34" s="54">
        <f t="shared" si="1"/>
        <v>378.23999999999995</v>
      </c>
      <c r="O34" s="165"/>
      <c r="P34" s="166"/>
      <c r="Q34" s="167"/>
      <c r="R34" s="166"/>
      <c r="S34" s="168"/>
      <c r="T34" s="22" t="s">
        <v>214</v>
      </c>
      <c r="U34" s="49">
        <v>270.25</v>
      </c>
      <c r="V34" s="58" t="s">
        <v>118</v>
      </c>
      <c r="W34" s="49">
        <v>322.25</v>
      </c>
      <c r="X34" s="54">
        <f t="shared" si="2"/>
        <v>592.5</v>
      </c>
    </row>
    <row r="35" spans="2:24" s="21" customFormat="1" ht="13.8" x14ac:dyDescent="0.3">
      <c r="B35" s="11">
        <v>12</v>
      </c>
      <c r="C35" s="17" t="s">
        <v>221</v>
      </c>
      <c r="D35" s="161"/>
      <c r="E35" s="162"/>
      <c r="F35" s="18" t="s">
        <v>231</v>
      </c>
      <c r="G35" s="33">
        <v>669.64</v>
      </c>
      <c r="H35" s="26">
        <v>16</v>
      </c>
      <c r="I35" s="17" t="s">
        <v>183</v>
      </c>
      <c r="J35" s="22" t="s">
        <v>112</v>
      </c>
      <c r="K35" s="49">
        <v>145.71</v>
      </c>
      <c r="L35" s="58" t="s">
        <v>160</v>
      </c>
      <c r="M35" s="49">
        <v>148.55000000000001</v>
      </c>
      <c r="N35" s="54">
        <f t="shared" si="1"/>
        <v>294.26</v>
      </c>
      <c r="O35" s="187"/>
      <c r="P35" s="188"/>
      <c r="Q35" s="189"/>
      <c r="R35" s="188"/>
      <c r="S35" s="190"/>
      <c r="T35" s="38" t="s">
        <v>109</v>
      </c>
      <c r="U35" s="50">
        <v>286.01</v>
      </c>
      <c r="V35" s="59" t="s">
        <v>234</v>
      </c>
      <c r="W35" s="50">
        <v>300</v>
      </c>
      <c r="X35" s="55">
        <f t="shared" si="2"/>
        <v>586.01</v>
      </c>
    </row>
    <row r="36" spans="2:24" x14ac:dyDescent="0.3">
      <c r="B36" s="11">
        <v>14</v>
      </c>
      <c r="C36" s="17" t="s">
        <v>359</v>
      </c>
      <c r="D36" s="161"/>
      <c r="E36" s="162"/>
      <c r="F36" s="18" t="s">
        <v>230</v>
      </c>
      <c r="G36" s="33">
        <v>534.58000000000004</v>
      </c>
      <c r="H36" s="26">
        <v>17</v>
      </c>
      <c r="I36" s="220" t="s">
        <v>306</v>
      </c>
      <c r="J36" s="229" t="s">
        <v>236</v>
      </c>
      <c r="K36" s="230">
        <v>34.909999999999997</v>
      </c>
      <c r="L36" s="231" t="s">
        <v>201</v>
      </c>
      <c r="M36" s="230">
        <v>120.78</v>
      </c>
      <c r="N36" s="232">
        <f t="shared" si="1"/>
        <v>155.69</v>
      </c>
      <c r="O36" s="21"/>
      <c r="P36" s="21"/>
      <c r="Q36" s="21"/>
      <c r="R36" s="21"/>
      <c r="S36" s="21"/>
      <c r="T36" s="127" t="s">
        <v>210</v>
      </c>
      <c r="U36" s="128">
        <v>198.55</v>
      </c>
      <c r="V36" s="129" t="s">
        <v>226</v>
      </c>
      <c r="W36" s="128">
        <v>208.81</v>
      </c>
      <c r="X36" s="130">
        <f>+U36+W36</f>
        <v>407.36</v>
      </c>
    </row>
    <row r="37" spans="2:24" x14ac:dyDescent="0.3">
      <c r="B37" s="11">
        <v>17</v>
      </c>
      <c r="C37" s="17" t="s">
        <v>360</v>
      </c>
      <c r="D37" s="18" t="s">
        <v>217</v>
      </c>
      <c r="E37" s="33">
        <v>695.15</v>
      </c>
      <c r="F37" s="18" t="s">
        <v>229</v>
      </c>
      <c r="G37" s="33">
        <v>524.94000000000005</v>
      </c>
      <c r="H37" s="26">
        <v>18</v>
      </c>
      <c r="I37" s="220" t="s">
        <v>311</v>
      </c>
      <c r="O37" s="21"/>
      <c r="P37" s="21"/>
      <c r="Q37" s="21"/>
      <c r="R37" s="21"/>
      <c r="S37" s="21"/>
      <c r="T37" s="127" t="s">
        <v>213</v>
      </c>
      <c r="U37" s="128">
        <v>128</v>
      </c>
      <c r="V37" s="129" t="s">
        <v>227</v>
      </c>
      <c r="W37" s="128">
        <v>206.33</v>
      </c>
      <c r="X37" s="130">
        <f>+U37+W37</f>
        <v>334.33000000000004</v>
      </c>
    </row>
    <row r="38" spans="2:24" x14ac:dyDescent="0.3">
      <c r="B38" s="11">
        <v>18</v>
      </c>
      <c r="C38" s="17" t="s">
        <v>360</v>
      </c>
      <c r="D38" s="18" t="s">
        <v>216</v>
      </c>
      <c r="E38" s="33">
        <v>681.81</v>
      </c>
      <c r="F38" s="18" t="s">
        <v>228</v>
      </c>
      <c r="G38" s="33">
        <v>386.87</v>
      </c>
      <c r="H38" s="26">
        <v>19</v>
      </c>
      <c r="I38" s="220" t="s">
        <v>309</v>
      </c>
      <c r="O38" s="21"/>
      <c r="P38" s="21"/>
      <c r="Q38" s="21"/>
      <c r="R38" s="21"/>
      <c r="S38" s="21"/>
      <c r="T38" s="127" t="s">
        <v>215</v>
      </c>
      <c r="U38" s="128">
        <v>137.68</v>
      </c>
      <c r="V38" s="129" t="s">
        <v>240</v>
      </c>
      <c r="W38" s="128">
        <v>165.9</v>
      </c>
      <c r="X38" s="130">
        <f>+U38+W38</f>
        <v>303.58000000000004</v>
      </c>
    </row>
    <row r="39" spans="2:24" x14ac:dyDescent="0.3">
      <c r="B39" s="11">
        <v>19</v>
      </c>
      <c r="C39" s="17" t="s">
        <v>360</v>
      </c>
      <c r="D39" s="18" t="s">
        <v>215</v>
      </c>
      <c r="E39" s="33">
        <v>586.62</v>
      </c>
      <c r="F39" s="18" t="s">
        <v>227</v>
      </c>
      <c r="G39" s="33">
        <v>386.57</v>
      </c>
      <c r="H39" s="26">
        <v>20</v>
      </c>
      <c r="I39" s="220" t="s">
        <v>307</v>
      </c>
      <c r="O39" s="21"/>
      <c r="P39" s="21"/>
      <c r="Q39" s="21"/>
      <c r="R39" s="21"/>
      <c r="S39" s="21"/>
      <c r="T39" s="127" t="s">
        <v>199</v>
      </c>
      <c r="U39" s="128">
        <v>65.06</v>
      </c>
      <c r="V39" s="129" t="s">
        <v>224</v>
      </c>
      <c r="W39" s="128">
        <v>197.04</v>
      </c>
      <c r="X39" s="130">
        <f>+U39+W39</f>
        <v>262.10000000000002</v>
      </c>
    </row>
    <row r="40" spans="2:24" x14ac:dyDescent="0.3">
      <c r="B40" s="11">
        <v>20</v>
      </c>
      <c r="C40" s="17" t="s">
        <v>360</v>
      </c>
      <c r="D40" s="18" t="s">
        <v>125</v>
      </c>
      <c r="E40" s="33">
        <v>547.19000000000005</v>
      </c>
      <c r="F40" s="18" t="s">
        <v>132</v>
      </c>
      <c r="G40" s="33">
        <v>352.19</v>
      </c>
      <c r="H40" s="26">
        <v>21</v>
      </c>
      <c r="I40" s="220" t="s">
        <v>308</v>
      </c>
      <c r="O40" s="21"/>
      <c r="P40" s="21"/>
      <c r="Q40" s="21"/>
      <c r="R40" s="21"/>
      <c r="S40" s="21"/>
      <c r="T40" s="127" t="s">
        <v>160</v>
      </c>
      <c r="U40" s="128">
        <v>94.63</v>
      </c>
      <c r="V40" s="129" t="s">
        <v>223</v>
      </c>
      <c r="W40" s="128">
        <v>128</v>
      </c>
      <c r="X40" s="130">
        <f>+U40+W40</f>
        <v>222.63</v>
      </c>
    </row>
    <row r="41" spans="2:24" x14ac:dyDescent="0.3">
      <c r="B41" s="11">
        <v>21</v>
      </c>
      <c r="C41" s="17" t="s">
        <v>183</v>
      </c>
      <c r="D41" s="18" t="s">
        <v>214</v>
      </c>
      <c r="E41" s="33">
        <v>525.25</v>
      </c>
      <c r="F41" s="18" t="s">
        <v>226</v>
      </c>
      <c r="G41" s="33">
        <v>337.01</v>
      </c>
      <c r="H41" s="26">
        <v>22</v>
      </c>
      <c r="I41" s="220" t="s">
        <v>312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44" t="s">
        <v>202</v>
      </c>
      <c r="U41" s="145">
        <v>48.84</v>
      </c>
      <c r="V41" s="146" t="s">
        <v>222</v>
      </c>
      <c r="W41" s="145">
        <v>47.07</v>
      </c>
      <c r="X41" s="147">
        <f>+U41+W41</f>
        <v>95.91</v>
      </c>
    </row>
    <row r="42" spans="2:24" x14ac:dyDescent="0.3">
      <c r="B42" s="11">
        <v>22</v>
      </c>
      <c r="C42" s="17" t="s">
        <v>183</v>
      </c>
      <c r="D42" s="18" t="s">
        <v>213</v>
      </c>
      <c r="E42" s="33">
        <v>476.59</v>
      </c>
      <c r="F42" s="18" t="s">
        <v>225</v>
      </c>
      <c r="G42" s="33">
        <v>316.07</v>
      </c>
    </row>
    <row r="43" spans="2:24" x14ac:dyDescent="0.3">
      <c r="B43" s="11">
        <v>23</v>
      </c>
      <c r="C43" s="17" t="s">
        <v>183</v>
      </c>
      <c r="D43" s="18" t="s">
        <v>212</v>
      </c>
      <c r="E43" s="33">
        <v>427.28</v>
      </c>
      <c r="F43" s="18" t="s">
        <v>224</v>
      </c>
      <c r="G43" s="33">
        <v>302.26</v>
      </c>
      <c r="I43" s="148" t="s">
        <v>196</v>
      </c>
      <c r="J43" s="213" t="s">
        <v>239</v>
      </c>
      <c r="K43" s="214">
        <v>46.54</v>
      </c>
      <c r="L43" t="s">
        <v>297</v>
      </c>
      <c r="T43" s="151" t="s">
        <v>207</v>
      </c>
      <c r="U43" s="152">
        <v>123.87</v>
      </c>
    </row>
    <row r="44" spans="2:24" x14ac:dyDescent="0.3">
      <c r="B44" s="11">
        <v>24</v>
      </c>
      <c r="C44" s="17" t="s">
        <v>183</v>
      </c>
      <c r="D44" s="41" t="s">
        <v>211</v>
      </c>
      <c r="E44" s="42">
        <v>375.81</v>
      </c>
      <c r="F44" s="41" t="s">
        <v>223</v>
      </c>
      <c r="G44" s="42">
        <v>269.73</v>
      </c>
      <c r="T44" s="149" t="s">
        <v>209</v>
      </c>
      <c r="U44" s="215">
        <v>111.68</v>
      </c>
    </row>
    <row r="45" spans="2:24" x14ac:dyDescent="0.3">
      <c r="B45" s="11">
        <v>25</v>
      </c>
      <c r="C45" s="220" t="s">
        <v>306</v>
      </c>
      <c r="D45" s="221" t="s">
        <v>210</v>
      </c>
      <c r="E45" s="222">
        <v>361.95</v>
      </c>
      <c r="F45" s="281" t="s">
        <v>222</v>
      </c>
      <c r="G45" s="282">
        <v>165.03</v>
      </c>
      <c r="T45" s="149" t="s">
        <v>204</v>
      </c>
      <c r="U45" s="215">
        <v>64</v>
      </c>
    </row>
    <row r="46" spans="2:24" x14ac:dyDescent="0.3">
      <c r="B46" s="11">
        <v>26</v>
      </c>
      <c r="C46" s="220" t="s">
        <v>311</v>
      </c>
      <c r="D46" s="107" t="s">
        <v>209</v>
      </c>
      <c r="E46" s="108">
        <v>314.08</v>
      </c>
      <c r="T46" s="150" t="s">
        <v>152</v>
      </c>
      <c r="U46" s="153">
        <v>64</v>
      </c>
    </row>
    <row r="47" spans="2:24" x14ac:dyDescent="0.3">
      <c r="B47" s="11">
        <v>27</v>
      </c>
      <c r="C47" s="220" t="s">
        <v>309</v>
      </c>
      <c r="D47" s="107" t="s">
        <v>208</v>
      </c>
      <c r="E47" s="108">
        <v>300.48</v>
      </c>
    </row>
    <row r="48" spans="2:24" x14ac:dyDescent="0.3">
      <c r="B48" s="11">
        <v>28</v>
      </c>
      <c r="C48" s="220" t="s">
        <v>307</v>
      </c>
      <c r="D48" s="107" t="s">
        <v>207</v>
      </c>
      <c r="E48" s="108">
        <v>285.52999999999997</v>
      </c>
    </row>
    <row r="49" spans="2:5" x14ac:dyDescent="0.3">
      <c r="B49" s="11">
        <v>29</v>
      </c>
      <c r="C49" s="220" t="s">
        <v>308</v>
      </c>
      <c r="D49" s="107" t="s">
        <v>206</v>
      </c>
      <c r="E49" s="108">
        <v>271.79000000000002</v>
      </c>
    </row>
    <row r="50" spans="2:5" x14ac:dyDescent="0.3">
      <c r="B50" s="11">
        <v>30</v>
      </c>
      <c r="C50" s="220" t="s">
        <v>312</v>
      </c>
      <c r="D50" s="107" t="s">
        <v>205</v>
      </c>
      <c r="E50" s="108">
        <v>232.98</v>
      </c>
    </row>
    <row r="51" spans="2:5" x14ac:dyDescent="0.3">
      <c r="B51" s="11">
        <v>31</v>
      </c>
      <c r="C51" s="220" t="s">
        <v>313</v>
      </c>
      <c r="D51" s="107" t="s">
        <v>204</v>
      </c>
      <c r="E51" s="108">
        <v>195.57</v>
      </c>
    </row>
    <row r="52" spans="2:5" x14ac:dyDescent="0.3">
      <c r="B52" s="11">
        <v>32</v>
      </c>
      <c r="C52" s="220" t="s">
        <v>310</v>
      </c>
      <c r="D52" s="107" t="s">
        <v>203</v>
      </c>
      <c r="E52" s="108">
        <v>167.34</v>
      </c>
    </row>
    <row r="53" spans="2:5" x14ac:dyDescent="0.3">
      <c r="B53" s="11">
        <v>33</v>
      </c>
      <c r="C53" s="220" t="s">
        <v>314</v>
      </c>
      <c r="D53" s="107" t="s">
        <v>202</v>
      </c>
      <c r="E53" s="108">
        <v>96.63</v>
      </c>
    </row>
    <row r="54" spans="2:5" x14ac:dyDescent="0.3">
      <c r="B54" s="11">
        <v>34</v>
      </c>
      <c r="C54" s="220" t="s">
        <v>315</v>
      </c>
      <c r="D54" s="223" t="s">
        <v>201</v>
      </c>
      <c r="E54" s="224">
        <v>64</v>
      </c>
    </row>
  </sheetData>
  <sortState ref="F45:G54">
    <sortCondition descending="1" ref="G44:G54"/>
  </sortState>
  <mergeCells count="7">
    <mergeCell ref="O10:S10"/>
    <mergeCell ref="T10:X10"/>
    <mergeCell ref="B1:X4"/>
    <mergeCell ref="B5:X8"/>
    <mergeCell ref="F10:G10"/>
    <mergeCell ref="D10:E10"/>
    <mergeCell ref="J10:N10"/>
  </mergeCells>
  <printOptions horizontalCentered="1" verticalCentered="1"/>
  <pageMargins left="0" right="0" top="0" bottom="0" header="0" footer="0"/>
  <pageSetup paperSize="9" scale="3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Normal="100" zoomScaleSheetLayoutView="100" workbookViewId="0">
      <selection activeCell="I34" sqref="I34:I37"/>
    </sheetView>
  </sheetViews>
  <sheetFormatPr baseColWidth="10" defaultRowHeight="14.4" x14ac:dyDescent="0.3"/>
  <cols>
    <col min="1" max="1" width="16.88671875" bestFit="1" customWidth="1"/>
    <col min="2" max="2" width="24.6640625" bestFit="1" customWidth="1"/>
    <col min="3" max="3" width="18" bestFit="1" customWidth="1"/>
    <col min="4" max="4" width="18.33203125" bestFit="1" customWidth="1"/>
    <col min="5" max="5" width="16.77734375" bestFit="1" customWidth="1"/>
    <col min="6" max="6" width="20.109375" bestFit="1" customWidth="1"/>
    <col min="7" max="7" width="15" bestFit="1" customWidth="1"/>
    <col min="8" max="8" width="24.6640625" bestFit="1" customWidth="1"/>
    <col min="9" max="9" width="17.5546875" bestFit="1" customWidth="1"/>
  </cols>
  <sheetData>
    <row r="1" spans="1:9" ht="14.1" customHeight="1" x14ac:dyDescent="0.3">
      <c r="B1" s="262" t="s">
        <v>42</v>
      </c>
      <c r="C1" s="266"/>
      <c r="D1" s="266"/>
      <c r="E1" s="266"/>
      <c r="F1" s="266"/>
      <c r="G1" s="266"/>
      <c r="H1" s="266"/>
      <c r="I1" s="266"/>
    </row>
    <row r="2" spans="1:9" ht="14.1" customHeight="1" x14ac:dyDescent="0.3">
      <c r="B2" s="266"/>
      <c r="C2" s="266"/>
      <c r="D2" s="266"/>
      <c r="E2" s="266"/>
      <c r="F2" s="266"/>
      <c r="G2" s="266"/>
      <c r="H2" s="266"/>
      <c r="I2" s="266"/>
    </row>
    <row r="3" spans="1:9" ht="14.1" customHeight="1" x14ac:dyDescent="0.3">
      <c r="B3" s="266"/>
      <c r="C3" s="266"/>
      <c r="D3" s="266"/>
      <c r="E3" s="266"/>
      <c r="F3" s="266"/>
      <c r="G3" s="266"/>
      <c r="H3" s="266"/>
      <c r="I3" s="266"/>
    </row>
    <row r="4" spans="1:9" ht="14.1" customHeight="1" x14ac:dyDescent="0.3">
      <c r="B4" s="266"/>
      <c r="C4" s="266"/>
      <c r="D4" s="266"/>
      <c r="E4" s="266"/>
      <c r="F4" s="266"/>
      <c r="G4" s="266"/>
      <c r="H4" s="266"/>
      <c r="I4" s="266"/>
    </row>
    <row r="5" spans="1:9" ht="14.1" customHeight="1" x14ac:dyDescent="0.3">
      <c r="B5" s="267" t="s">
        <v>43</v>
      </c>
      <c r="C5" s="267"/>
      <c r="D5" s="267"/>
      <c r="E5" s="267"/>
      <c r="F5" s="267"/>
      <c r="G5" s="267"/>
      <c r="H5" s="267"/>
      <c r="I5" s="267"/>
    </row>
    <row r="6" spans="1:9" ht="14.1" customHeight="1" x14ac:dyDescent="0.3">
      <c r="B6" s="267"/>
      <c r="C6" s="267"/>
      <c r="D6" s="267"/>
      <c r="E6" s="267"/>
      <c r="F6" s="267"/>
      <c r="G6" s="267"/>
      <c r="H6" s="267"/>
      <c r="I6" s="267"/>
    </row>
    <row r="7" spans="1:9" ht="14.1" customHeight="1" x14ac:dyDescent="0.3">
      <c r="B7" s="267"/>
      <c r="C7" s="267"/>
      <c r="D7" s="267"/>
      <c r="E7" s="267"/>
      <c r="F7" s="267"/>
      <c r="G7" s="267"/>
      <c r="H7" s="267"/>
      <c r="I7" s="267"/>
    </row>
    <row r="8" spans="1:9" ht="14.1" customHeight="1" x14ac:dyDescent="0.3">
      <c r="B8" s="267"/>
      <c r="C8" s="267"/>
      <c r="D8" s="267"/>
      <c r="E8" s="267"/>
      <c r="F8" s="267"/>
      <c r="G8" s="267"/>
      <c r="H8" s="267"/>
      <c r="I8" s="267"/>
    </row>
    <row r="9" spans="1:9" ht="20.100000000000001" customHeight="1" thickBot="1" x14ac:dyDescent="0.35"/>
    <row r="10" spans="1:9" ht="52.5" customHeight="1" thickBot="1" x14ac:dyDescent="0.35">
      <c r="A10" s="268" t="s">
        <v>44</v>
      </c>
      <c r="B10" s="269"/>
      <c r="C10" s="269"/>
      <c r="D10" s="269"/>
      <c r="E10" s="269"/>
      <c r="F10" s="269"/>
      <c r="G10" s="269"/>
      <c r="H10" s="269"/>
      <c r="I10" s="270"/>
    </row>
    <row r="11" spans="1:9" ht="15.6" x14ac:dyDescent="0.3">
      <c r="A11" s="8" t="s">
        <v>6</v>
      </c>
      <c r="B11" s="39" t="s">
        <v>7</v>
      </c>
      <c r="C11" s="39" t="s">
        <v>8</v>
      </c>
      <c r="D11" s="271" t="s">
        <v>9</v>
      </c>
      <c r="E11" s="271"/>
      <c r="F11" s="271" t="s">
        <v>10</v>
      </c>
      <c r="G11" s="271"/>
      <c r="H11" s="271" t="s">
        <v>11</v>
      </c>
      <c r="I11" s="272"/>
    </row>
    <row r="12" spans="1:9" x14ac:dyDescent="0.3">
      <c r="A12" s="9" t="s">
        <v>4</v>
      </c>
      <c r="B12" s="1" t="s">
        <v>47</v>
      </c>
      <c r="C12" s="1" t="s">
        <v>55</v>
      </c>
      <c r="D12" s="1" t="s">
        <v>63</v>
      </c>
      <c r="E12" s="1" t="s">
        <v>51</v>
      </c>
      <c r="F12" s="1" t="s">
        <v>70</v>
      </c>
      <c r="G12" s="1" t="s">
        <v>57</v>
      </c>
      <c r="H12" s="1" t="s">
        <v>49</v>
      </c>
      <c r="I12" s="2" t="s">
        <v>75</v>
      </c>
    </row>
    <row r="13" spans="1:9" x14ac:dyDescent="0.3">
      <c r="A13" s="9" t="s">
        <v>2</v>
      </c>
      <c r="B13" s="1" t="s">
        <v>48</v>
      </c>
      <c r="C13" s="1" t="s">
        <v>56</v>
      </c>
      <c r="D13" s="1" t="s">
        <v>64</v>
      </c>
      <c r="E13" s="1" t="s">
        <v>65</v>
      </c>
      <c r="F13" s="1" t="s">
        <v>60</v>
      </c>
      <c r="G13" s="1" t="s">
        <v>58</v>
      </c>
      <c r="H13" s="1" t="s">
        <v>76</v>
      </c>
      <c r="I13" s="2" t="s">
        <v>77</v>
      </c>
    </row>
    <row r="14" spans="1:9" x14ac:dyDescent="0.3">
      <c r="A14" s="9" t="s">
        <v>3</v>
      </c>
      <c r="B14" s="1" t="s">
        <v>49</v>
      </c>
      <c r="C14" s="1" t="s">
        <v>57</v>
      </c>
      <c r="D14" s="1" t="s">
        <v>66</v>
      </c>
      <c r="E14" s="1" t="s">
        <v>67</v>
      </c>
      <c r="F14" s="1" t="s">
        <v>71</v>
      </c>
      <c r="G14" s="1" t="s">
        <v>72</v>
      </c>
      <c r="H14" s="1" t="s">
        <v>53</v>
      </c>
      <c r="I14" s="2" t="s">
        <v>61</v>
      </c>
    </row>
    <row r="15" spans="1:9" x14ac:dyDescent="0.3">
      <c r="A15" s="9" t="s">
        <v>3</v>
      </c>
      <c r="B15" s="1" t="s">
        <v>50</v>
      </c>
      <c r="C15" s="1" t="s">
        <v>58</v>
      </c>
      <c r="D15" s="1" t="s">
        <v>68</v>
      </c>
      <c r="E15" s="1" t="s">
        <v>69</v>
      </c>
      <c r="F15" s="1" t="s">
        <v>73</v>
      </c>
      <c r="G15" s="1" t="s">
        <v>74</v>
      </c>
      <c r="H15" s="1" t="s">
        <v>78</v>
      </c>
      <c r="I15" s="2" t="s">
        <v>79</v>
      </c>
    </row>
    <row r="16" spans="1:9" x14ac:dyDescent="0.3">
      <c r="A16" s="9" t="s">
        <v>5</v>
      </c>
      <c r="B16" s="1" t="s">
        <v>51</v>
      </c>
      <c r="C16" s="1" t="s">
        <v>59</v>
      </c>
      <c r="D16" s="3"/>
      <c r="E16" s="3"/>
      <c r="F16" s="3"/>
      <c r="G16" s="3"/>
      <c r="H16" s="3"/>
      <c r="I16" s="4"/>
    </row>
    <row r="17" spans="1:9" x14ac:dyDescent="0.3">
      <c r="A17" s="9" t="s">
        <v>5</v>
      </c>
      <c r="B17" s="1" t="s">
        <v>52</v>
      </c>
      <c r="C17" s="1" t="s">
        <v>60</v>
      </c>
      <c r="D17" s="3"/>
      <c r="E17" s="3"/>
      <c r="F17" s="3"/>
      <c r="G17" s="3"/>
      <c r="H17" s="3"/>
      <c r="I17" s="4"/>
    </row>
    <row r="18" spans="1:9" x14ac:dyDescent="0.3">
      <c r="A18" s="9" t="s">
        <v>5</v>
      </c>
      <c r="B18" s="1" t="s">
        <v>53</v>
      </c>
      <c r="C18" s="1" t="s">
        <v>61</v>
      </c>
      <c r="D18" s="3"/>
      <c r="E18" s="3"/>
      <c r="F18" s="3"/>
      <c r="G18" s="3"/>
      <c r="H18" s="3"/>
      <c r="I18" s="4"/>
    </row>
    <row r="19" spans="1:9" ht="15" thickBot="1" x14ac:dyDescent="0.35">
      <c r="A19" s="10" t="s">
        <v>5</v>
      </c>
      <c r="B19" s="5" t="s">
        <v>54</v>
      </c>
      <c r="C19" s="5" t="s">
        <v>62</v>
      </c>
      <c r="D19" s="6"/>
      <c r="E19" s="6"/>
      <c r="F19" s="6"/>
      <c r="G19" s="6"/>
      <c r="H19" s="6"/>
      <c r="I19" s="7"/>
    </row>
    <row r="20" spans="1:9" ht="15" thickBot="1" x14ac:dyDescent="0.35"/>
    <row r="21" spans="1:9" ht="54.75" customHeight="1" thickBot="1" x14ac:dyDescent="0.35">
      <c r="A21" s="268" t="s">
        <v>45</v>
      </c>
      <c r="B21" s="269"/>
      <c r="C21" s="269"/>
      <c r="D21" s="269"/>
      <c r="E21" s="269"/>
      <c r="F21" s="269"/>
      <c r="G21" s="269"/>
      <c r="H21" s="269"/>
      <c r="I21" s="270"/>
    </row>
    <row r="22" spans="1:9" ht="15.6" x14ac:dyDescent="0.3">
      <c r="A22" s="8" t="s">
        <v>0</v>
      </c>
      <c r="B22" s="39" t="s">
        <v>7</v>
      </c>
      <c r="C22" s="39" t="s">
        <v>8</v>
      </c>
      <c r="D22" s="271" t="s">
        <v>9</v>
      </c>
      <c r="E22" s="271"/>
      <c r="F22" s="271" t="s">
        <v>10</v>
      </c>
      <c r="G22" s="271"/>
      <c r="H22" s="271" t="s">
        <v>11</v>
      </c>
      <c r="I22" s="272"/>
    </row>
    <row r="23" spans="1:9" x14ac:dyDescent="0.3">
      <c r="A23" s="9" t="s">
        <v>4</v>
      </c>
      <c r="B23" s="1" t="s">
        <v>80</v>
      </c>
      <c r="C23" s="1" t="s">
        <v>88</v>
      </c>
      <c r="D23" s="1" t="s">
        <v>96</v>
      </c>
      <c r="E23" s="1" t="s">
        <v>97</v>
      </c>
      <c r="F23" s="1" t="s">
        <v>100</v>
      </c>
      <c r="G23" s="1" t="s">
        <v>91</v>
      </c>
      <c r="H23" s="1" t="s">
        <v>86</v>
      </c>
      <c r="I23" s="2" t="s">
        <v>88</v>
      </c>
    </row>
    <row r="24" spans="1:9" x14ac:dyDescent="0.3">
      <c r="A24" s="9" t="s">
        <v>2</v>
      </c>
      <c r="B24" s="1" t="s">
        <v>81</v>
      </c>
      <c r="C24" s="1" t="s">
        <v>89</v>
      </c>
      <c r="D24" s="1" t="s">
        <v>87</v>
      </c>
      <c r="E24" s="1" t="s">
        <v>85</v>
      </c>
      <c r="F24" s="1" t="s">
        <v>101</v>
      </c>
      <c r="G24" s="1" t="s">
        <v>102</v>
      </c>
      <c r="H24" s="1" t="s">
        <v>97</v>
      </c>
      <c r="I24" s="2" t="s">
        <v>105</v>
      </c>
    </row>
    <row r="25" spans="1:9" x14ac:dyDescent="0.3">
      <c r="A25" s="9" t="s">
        <v>3</v>
      </c>
      <c r="B25" s="1" t="s">
        <v>82</v>
      </c>
      <c r="C25" s="1" t="s">
        <v>90</v>
      </c>
      <c r="D25" s="1" t="s">
        <v>81</v>
      </c>
      <c r="E25" s="1" t="s">
        <v>98</v>
      </c>
      <c r="F25" s="1" t="s">
        <v>94</v>
      </c>
      <c r="G25" s="1" t="s">
        <v>92</v>
      </c>
      <c r="H25" s="1" t="s">
        <v>81</v>
      </c>
      <c r="I25" s="2" t="s">
        <v>106</v>
      </c>
    </row>
    <row r="26" spans="1:9" x14ac:dyDescent="0.3">
      <c r="A26" s="9" t="s">
        <v>3</v>
      </c>
      <c r="B26" s="1" t="s">
        <v>83</v>
      </c>
      <c r="C26" s="1" t="s">
        <v>91</v>
      </c>
      <c r="D26" s="1" t="s">
        <v>86</v>
      </c>
      <c r="E26" s="1" t="s">
        <v>99</v>
      </c>
      <c r="F26" s="1" t="s">
        <v>103</v>
      </c>
      <c r="G26" s="1" t="s">
        <v>104</v>
      </c>
      <c r="H26" s="1" t="s">
        <v>96</v>
      </c>
      <c r="I26" s="2" t="s">
        <v>93</v>
      </c>
    </row>
    <row r="27" spans="1:9" x14ac:dyDescent="0.3">
      <c r="A27" s="9" t="s">
        <v>5</v>
      </c>
      <c r="B27" s="1" t="s">
        <v>84</v>
      </c>
      <c r="C27" s="1" t="s">
        <v>92</v>
      </c>
      <c r="D27" s="3"/>
      <c r="E27" s="3"/>
      <c r="F27" s="3"/>
      <c r="G27" s="3"/>
      <c r="H27" s="3"/>
      <c r="I27" s="4"/>
    </row>
    <row r="28" spans="1:9" x14ac:dyDescent="0.3">
      <c r="A28" s="9" t="s">
        <v>5</v>
      </c>
      <c r="B28" s="1" t="s">
        <v>85</v>
      </c>
      <c r="C28" s="1" t="s">
        <v>93</v>
      </c>
      <c r="D28" s="3"/>
      <c r="E28" s="3"/>
      <c r="F28" s="3"/>
      <c r="G28" s="3"/>
      <c r="H28" s="3"/>
      <c r="I28" s="4"/>
    </row>
    <row r="29" spans="1:9" x14ac:dyDescent="0.3">
      <c r="A29" s="9" t="s">
        <v>5</v>
      </c>
      <c r="B29" s="1" t="s">
        <v>86</v>
      </c>
      <c r="C29" s="1" t="s">
        <v>94</v>
      </c>
      <c r="D29" s="3"/>
      <c r="E29" s="3"/>
      <c r="F29" s="3"/>
      <c r="G29" s="3"/>
      <c r="H29" s="3"/>
      <c r="I29" s="4"/>
    </row>
    <row r="30" spans="1:9" ht="15" thickBot="1" x14ac:dyDescent="0.35">
      <c r="A30" s="10" t="s">
        <v>5</v>
      </c>
      <c r="B30" s="5" t="s">
        <v>87</v>
      </c>
      <c r="C30" s="5" t="s">
        <v>95</v>
      </c>
      <c r="D30" s="6"/>
      <c r="E30" s="6"/>
      <c r="F30" s="6"/>
      <c r="G30" s="6"/>
      <c r="H30" s="6"/>
      <c r="I30" s="7"/>
    </row>
    <row r="31" spans="1:9" ht="15" thickBot="1" x14ac:dyDescent="0.35"/>
    <row r="32" spans="1:9" ht="36" customHeight="1" thickBot="1" x14ac:dyDescent="0.35">
      <c r="A32" s="268" t="s">
        <v>46</v>
      </c>
      <c r="B32" s="269"/>
      <c r="C32" s="269"/>
      <c r="D32" s="269"/>
      <c r="E32" s="269"/>
      <c r="F32" s="269"/>
      <c r="G32" s="269"/>
      <c r="H32" s="269"/>
      <c r="I32" s="270"/>
    </row>
    <row r="33" spans="1:9" ht="15.6" x14ac:dyDescent="0.3">
      <c r="A33" s="8" t="s">
        <v>1</v>
      </c>
      <c r="B33" s="40" t="s">
        <v>7</v>
      </c>
      <c r="C33" s="40" t="s">
        <v>8</v>
      </c>
      <c r="D33" s="271" t="s">
        <v>9</v>
      </c>
      <c r="E33" s="271"/>
      <c r="F33" s="271" t="s">
        <v>10</v>
      </c>
      <c r="G33" s="271"/>
      <c r="H33" s="271" t="s">
        <v>11</v>
      </c>
      <c r="I33" s="272"/>
    </row>
    <row r="34" spans="1:9" ht="16.8" customHeight="1" x14ac:dyDescent="0.3">
      <c r="A34" s="9" t="s">
        <v>4</v>
      </c>
      <c r="B34" s="1" t="s">
        <v>107</v>
      </c>
      <c r="C34" s="1" t="s">
        <v>115</v>
      </c>
      <c r="D34" s="1" t="s">
        <v>123</v>
      </c>
      <c r="E34" s="1" t="s">
        <v>124</v>
      </c>
      <c r="F34" s="1" t="s">
        <v>129</v>
      </c>
      <c r="G34" s="1" t="s">
        <v>117</v>
      </c>
      <c r="H34" s="1" t="s">
        <v>133</v>
      </c>
      <c r="I34" s="2" t="s">
        <v>120</v>
      </c>
    </row>
    <row r="35" spans="1:9" x14ac:dyDescent="0.3">
      <c r="A35" s="9" t="s">
        <v>2</v>
      </c>
      <c r="B35" s="1" t="s">
        <v>108</v>
      </c>
      <c r="C35" s="1" t="s">
        <v>116</v>
      </c>
      <c r="D35" s="1" t="s">
        <v>125</v>
      </c>
      <c r="E35" s="1" t="s">
        <v>126</v>
      </c>
      <c r="F35" s="1" t="s">
        <v>130</v>
      </c>
      <c r="G35" s="1" t="s">
        <v>131</v>
      </c>
      <c r="H35" s="1" t="s">
        <v>110</v>
      </c>
      <c r="I35" s="2" t="s">
        <v>115</v>
      </c>
    </row>
    <row r="36" spans="1:9" x14ac:dyDescent="0.3">
      <c r="A36" s="9" t="s">
        <v>3</v>
      </c>
      <c r="B36" s="1" t="s">
        <v>109</v>
      </c>
      <c r="C36" s="1" t="s">
        <v>117</v>
      </c>
      <c r="D36" s="1" t="s">
        <v>111</v>
      </c>
      <c r="E36" s="1" t="s">
        <v>127</v>
      </c>
      <c r="F36" s="1" t="s">
        <v>120</v>
      </c>
      <c r="G36" s="1" t="s">
        <v>132</v>
      </c>
      <c r="H36" s="1" t="s">
        <v>134</v>
      </c>
      <c r="I36" s="2" t="s">
        <v>135</v>
      </c>
    </row>
    <row r="37" spans="1:9" x14ac:dyDescent="0.3">
      <c r="A37" s="9" t="s">
        <v>3</v>
      </c>
      <c r="B37" s="1" t="s">
        <v>110</v>
      </c>
      <c r="C37" s="1" t="s">
        <v>118</v>
      </c>
      <c r="D37" s="1" t="s">
        <v>128</v>
      </c>
      <c r="E37" s="1" t="s">
        <v>109</v>
      </c>
      <c r="F37" s="1" t="s">
        <v>89</v>
      </c>
      <c r="G37" s="1" t="s">
        <v>121</v>
      </c>
      <c r="H37" s="1" t="s">
        <v>123</v>
      </c>
      <c r="I37" s="2" t="s">
        <v>130</v>
      </c>
    </row>
    <row r="38" spans="1:9" x14ac:dyDescent="0.3">
      <c r="A38" s="9" t="s">
        <v>5</v>
      </c>
      <c r="B38" s="1" t="s">
        <v>111</v>
      </c>
      <c r="C38" s="1" t="s">
        <v>119</v>
      </c>
      <c r="D38" s="3"/>
      <c r="E38" s="3"/>
      <c r="F38" s="3"/>
      <c r="G38" s="3"/>
      <c r="H38" s="3"/>
      <c r="I38" s="4"/>
    </row>
    <row r="39" spans="1:9" x14ac:dyDescent="0.3">
      <c r="A39" s="9" t="s">
        <v>5</v>
      </c>
      <c r="B39" s="1" t="s">
        <v>112</v>
      </c>
      <c r="C39" s="1" t="s">
        <v>120</v>
      </c>
      <c r="D39" s="3"/>
      <c r="E39" s="3"/>
      <c r="F39" s="3"/>
      <c r="G39" s="3"/>
      <c r="H39" s="3"/>
      <c r="I39" s="4"/>
    </row>
    <row r="40" spans="1:9" x14ac:dyDescent="0.3">
      <c r="A40" s="9" t="s">
        <v>5</v>
      </c>
      <c r="B40" s="1" t="s">
        <v>113</v>
      </c>
      <c r="C40" s="1" t="s">
        <v>121</v>
      </c>
      <c r="D40" s="3"/>
      <c r="E40" s="3"/>
      <c r="F40" s="3"/>
      <c r="G40" s="3"/>
      <c r="H40" s="3"/>
      <c r="I40" s="4"/>
    </row>
    <row r="41" spans="1:9" ht="15" thickBot="1" x14ac:dyDescent="0.35">
      <c r="A41" s="10" t="s">
        <v>5</v>
      </c>
      <c r="B41" s="5" t="s">
        <v>114</v>
      </c>
      <c r="C41" s="5" t="s">
        <v>122</v>
      </c>
      <c r="D41" s="6"/>
      <c r="E41" s="6"/>
      <c r="F41" s="6"/>
      <c r="G41" s="6"/>
      <c r="H41" s="6"/>
      <c r="I41" s="7"/>
    </row>
  </sheetData>
  <mergeCells count="14">
    <mergeCell ref="D33:E33"/>
    <mergeCell ref="F33:G33"/>
    <mergeCell ref="H33:I33"/>
    <mergeCell ref="A32:I32"/>
    <mergeCell ref="A21:I21"/>
    <mergeCell ref="B1:I4"/>
    <mergeCell ref="B5:I8"/>
    <mergeCell ref="A10:I10"/>
    <mergeCell ref="D22:E22"/>
    <mergeCell ref="F22:G22"/>
    <mergeCell ref="H22:I2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Benjamins</vt:lpstr>
      <vt:lpstr>Minimes</vt:lpstr>
      <vt:lpstr>Cadets</vt:lpstr>
      <vt:lpstr>TNJ 2 Qualifies Directs</vt:lpstr>
      <vt:lpstr>Benjamins!Zone_d_impression</vt:lpstr>
      <vt:lpstr>Cadets!Zone_d_impression</vt:lpstr>
      <vt:lpstr>Minimes!Zone_d_impression</vt:lpstr>
      <vt:lpstr>'TNJ 2 Qualifies Directs'!Zone_d_impression</vt:lpstr>
    </vt:vector>
  </TitlesOfParts>
  <Company>FFBaD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SOUSA Silvia</dc:creator>
  <cp:lastModifiedBy>E SOUSA Silvia</cp:lastModifiedBy>
  <cp:lastPrinted>2014-11-13T11:21:45Z</cp:lastPrinted>
  <dcterms:created xsi:type="dcterms:W3CDTF">2012-11-19T15:15:11Z</dcterms:created>
  <dcterms:modified xsi:type="dcterms:W3CDTF">2016-12-28T16:46:30Z</dcterms:modified>
</cp:coreProperties>
</file>